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STIÓN 2019\PLANES 2019\PLAN MULTIANUAL HELADAS Y FRIAJE 2019 - 2021\INFOR WEB\"/>
    </mc:Choice>
  </mc:AlternateContent>
  <bookViews>
    <workbookView xWindow="-120" yWindow="-120" windowWidth="29040" windowHeight="15840" activeTab="1"/>
  </bookViews>
  <sheets>
    <sheet name="87" sheetId="3" r:id="rId1"/>
    <sheet name="Resumen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'87'!$B$3:$Z$91</definedName>
    <definedName name="ACTIVIDADES" localSheetId="0">#REF!</definedName>
    <definedName name="ACTIVIDADES">#REF!</definedName>
    <definedName name="_xlnm.Print_Area" localSheetId="0">'87'!$B$1:$Y$91</definedName>
    <definedName name="_xlnm.Print_Area" localSheetId="1">Resumen!$C$4:$I$28</definedName>
    <definedName name="atenc" localSheetId="0">#REF!</definedName>
    <definedName name="atenc">#REF!</definedName>
    <definedName name="_xlnm.Database" localSheetId="0">#REF!</definedName>
    <definedName name="_xlnm.Database">#REF!</definedName>
    <definedName name="data">OFFSET([1]Data!$A$2,0,0,COUNTA([1]Data!$A:$R),COUNTA([1]Data!$2:$2))</definedName>
    <definedName name="datita" localSheetId="0">#REF!</definedName>
    <definedName name="datita">#REF!</definedName>
    <definedName name="Dispositivo">[2]TABLAS!$I$7:$I$17</definedName>
    <definedName name="DSA" localSheetId="0">#REF!</definedName>
    <definedName name="DSA">#REF!</definedName>
    <definedName name="INTER" localSheetId="0">#REF!</definedName>
    <definedName name="INTER">#REF!</definedName>
    <definedName name="personal" localSheetId="0">#REF!</definedName>
    <definedName name="personal">#REF!</definedName>
    <definedName name="_xlnm.Print_Titles" localSheetId="0">'87'!$3:$3</definedName>
    <definedName name="UBICACION">[3]ANEXOS!$B$3:$B$15</definedName>
    <definedName name="UO">[2]TABLAS!$K$7:$K$38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1" i="3" l="1"/>
  <c r="X91" i="3"/>
  <c r="W91" i="3"/>
  <c r="V91" i="3"/>
  <c r="U91" i="3"/>
  <c r="T91" i="3"/>
  <c r="S91" i="3"/>
  <c r="R91" i="3"/>
  <c r="Q91" i="3"/>
  <c r="P91" i="3"/>
  <c r="O91" i="3"/>
  <c r="I28" i="2" l="1"/>
  <c r="H28" i="2"/>
  <c r="D28" i="2"/>
  <c r="G28" i="2"/>
  <c r="F28" i="2"/>
  <c r="E28" i="2"/>
</calcChain>
</file>

<file path=xl/sharedStrings.xml><?xml version="1.0" encoding="utf-8"?>
<sst xmlns="http://schemas.openxmlformats.org/spreadsheetml/2006/main" count="1040" uniqueCount="523">
  <si>
    <t>N°</t>
  </si>
  <si>
    <t>LONGITUD
(X)</t>
  </si>
  <si>
    <t>LATITUD
(Y)</t>
  </si>
  <si>
    <t>ALTITUD
 (msnm)</t>
  </si>
  <si>
    <t>DEPARTAMENTO</t>
  </si>
  <si>
    <t>PROVINCIA</t>
  </si>
  <si>
    <t>DISTRITO</t>
  </si>
  <si>
    <t>CCPP</t>
  </si>
  <si>
    <t>TAMBO</t>
  </si>
  <si>
    <t>SI</t>
  </si>
  <si>
    <t>SANTO TOMAS</t>
  </si>
  <si>
    <t>LEONCIO PRADO</t>
  </si>
  <si>
    <t>APURIMAC</t>
  </si>
  <si>
    <t>HUAYLLABAMBA</t>
  </si>
  <si>
    <t>PAMPALLACTA</t>
  </si>
  <si>
    <t>COTABAMBAS</t>
  </si>
  <si>
    <t>CHALLHUAHUACHO</t>
  </si>
  <si>
    <t>CHOCCOYO</t>
  </si>
  <si>
    <t>CHOCCOLLO</t>
  </si>
  <si>
    <t>HUAMANIRAY</t>
  </si>
  <si>
    <t>TAMBOBAMBA</t>
  </si>
  <si>
    <t>QQELLO</t>
  </si>
  <si>
    <t>QQUELLO</t>
  </si>
  <si>
    <t>AREQUIPA</t>
  </si>
  <si>
    <t>CASTILLA</t>
  </si>
  <si>
    <t>CHACHAS</t>
  </si>
  <si>
    <t>CHICOTAÑA</t>
  </si>
  <si>
    <t>NUEVO TOLCONI</t>
  </si>
  <si>
    <t>TOLCONI</t>
  </si>
  <si>
    <t>CAYLLOMA</t>
  </si>
  <si>
    <t>CALLALLI</t>
  </si>
  <si>
    <t>LAGO DEL COLCA (CHICHAS)</t>
  </si>
  <si>
    <t>CUCHO CAPILLA</t>
  </si>
  <si>
    <t>TISCO</t>
  </si>
  <si>
    <t>COTA COTA</t>
  </si>
  <si>
    <t>YANQUE</t>
  </si>
  <si>
    <t>CHALHUANCA</t>
  </si>
  <si>
    <t>CONDESUYOS</t>
  </si>
  <si>
    <t>CAYARANI</t>
  </si>
  <si>
    <t>VISCA VISCA</t>
  </si>
  <si>
    <t>AYACUCHO</t>
  </si>
  <si>
    <t>CANGALLO</t>
  </si>
  <si>
    <t>PARAS</t>
  </si>
  <si>
    <t>SANTA CRUZ DE HOSPICIO</t>
  </si>
  <si>
    <t>HUAMANGA</t>
  </si>
  <si>
    <t>SANTA LUCIA</t>
  </si>
  <si>
    <t>VINCHOS</t>
  </si>
  <si>
    <t>OCCOLLO</t>
  </si>
  <si>
    <t>LA MAR</t>
  </si>
  <si>
    <t>SAMUGARI</t>
  </si>
  <si>
    <t>SANABAMBA</t>
  </si>
  <si>
    <t>PARINACOCHAS</t>
  </si>
  <si>
    <t>CORACORA</t>
  </si>
  <si>
    <t>HURAYHUMA</t>
  </si>
  <si>
    <t>HURAY HUMA</t>
  </si>
  <si>
    <t>PAUCAR DEL SARA SARA</t>
  </si>
  <si>
    <t>OYOLO</t>
  </si>
  <si>
    <t>CCALACCAPCHA</t>
  </si>
  <si>
    <t>SANTA ROSA</t>
  </si>
  <si>
    <t>CUSCO</t>
  </si>
  <si>
    <t>ACOMAYO</t>
  </si>
  <si>
    <t>PUICCA</t>
  </si>
  <si>
    <t>LAMPA Y PUICA</t>
  </si>
  <si>
    <t>ANTA</t>
  </si>
  <si>
    <t>HUAROCONDO</t>
  </si>
  <si>
    <t>HUAYLLACOCHA</t>
  </si>
  <si>
    <t>CALCA</t>
  </si>
  <si>
    <t>PISAC</t>
  </si>
  <si>
    <t>CANAS</t>
  </si>
  <si>
    <t>CHECCA</t>
  </si>
  <si>
    <t>ANANSAYA</t>
  </si>
  <si>
    <t>KUNTURKANKI</t>
  </si>
  <si>
    <t>PUMATHALLA</t>
  </si>
  <si>
    <t>SAUSAYA</t>
  </si>
  <si>
    <t>LANGUI</t>
  </si>
  <si>
    <t>CCAYA</t>
  </si>
  <si>
    <t>PAYAPUNKU</t>
  </si>
  <si>
    <t>LAYO</t>
  </si>
  <si>
    <t>CHACHACUMANI</t>
  </si>
  <si>
    <t>YANAOCA</t>
  </si>
  <si>
    <t>HANCCOYO</t>
  </si>
  <si>
    <t>CHUMBIVILCAS</t>
  </si>
  <si>
    <t>COLQUEMARCA</t>
  </si>
  <si>
    <t>YANQUE LACCA LACCA</t>
  </si>
  <si>
    <t>LIVITACA</t>
  </si>
  <si>
    <t>AUSANTA</t>
  </si>
  <si>
    <t>QQUECHAQUEHUINCHA</t>
  </si>
  <si>
    <t>QUEHUINCHA</t>
  </si>
  <si>
    <t>ALCCAVICTORIA</t>
  </si>
  <si>
    <t>TARASACA PAMPA</t>
  </si>
  <si>
    <t>VELILLE</t>
  </si>
  <si>
    <t>AYACCASI</t>
  </si>
  <si>
    <t>LA CONVENCION</t>
  </si>
  <si>
    <t>ECHARATE</t>
  </si>
  <si>
    <t>MEDIO PACHIRI</t>
  </si>
  <si>
    <t>PARURO</t>
  </si>
  <si>
    <t>CCAPI</t>
  </si>
  <si>
    <t>CCASCCAS</t>
  </si>
  <si>
    <t>CALLANCHA</t>
  </si>
  <si>
    <t>OMACHA</t>
  </si>
  <si>
    <t>ANTAYAJE</t>
  </si>
  <si>
    <t>QUILLE</t>
  </si>
  <si>
    <t>PAUCARTAMBO</t>
  </si>
  <si>
    <t>HUANCARANI</t>
  </si>
  <si>
    <t>QUISICANCHA</t>
  </si>
  <si>
    <t>QUISPICANCHI</t>
  </si>
  <si>
    <t>CCATCA</t>
  </si>
  <si>
    <t>PUMAURCCO SECTOR BAJO</t>
  </si>
  <si>
    <t>ASHANAKU</t>
  </si>
  <si>
    <t>OCONGATE</t>
  </si>
  <si>
    <t>PUCACCASA</t>
  </si>
  <si>
    <t>LLULLUCHA</t>
  </si>
  <si>
    <t>PUCARUMI</t>
  </si>
  <si>
    <t>URUBAMBA</t>
  </si>
  <si>
    <t>OLLANTAYTAMBO</t>
  </si>
  <si>
    <t>YANAMAYO</t>
  </si>
  <si>
    <t>HUANCAVELICA</t>
  </si>
  <si>
    <t>CHOCLOCOCHA</t>
  </si>
  <si>
    <t>CASTROVIRREYNA</t>
  </si>
  <si>
    <t>SANTA ANA</t>
  </si>
  <si>
    <t>PUCAPAMPA</t>
  </si>
  <si>
    <t>HUAYTARA</t>
  </si>
  <si>
    <t>PILPICHACA</t>
  </si>
  <si>
    <t>LLILLINTA</t>
  </si>
  <si>
    <t>LLILLINTA INGAHUASI</t>
  </si>
  <si>
    <t>HUANUCO</t>
  </si>
  <si>
    <t>HUAMALIES</t>
  </si>
  <si>
    <t>MONZON</t>
  </si>
  <si>
    <t>CORVINILLA BAJA (LA MOYUNA)</t>
  </si>
  <si>
    <t>CORVINILLA BAJA (LA MOYUNA)</t>
  </si>
  <si>
    <t>LUYANDO</t>
  </si>
  <si>
    <t>PUENTE PIEDRA</t>
  </si>
  <si>
    <t>TACNA</t>
  </si>
  <si>
    <t>JUNIN</t>
  </si>
  <si>
    <t>CHANCHAMAYO</t>
  </si>
  <si>
    <t>PICHANAQUI</t>
  </si>
  <si>
    <t>SAN PABLO DE SHABORIATO</t>
  </si>
  <si>
    <t>PUCARA</t>
  </si>
  <si>
    <t>SATIPO</t>
  </si>
  <si>
    <t>RIO TAMBO</t>
  </si>
  <si>
    <t>CUTIVIRENI</t>
  </si>
  <si>
    <t>UCAYALI</t>
  </si>
  <si>
    <t>SAMAN</t>
  </si>
  <si>
    <t>MADRE DE DIOS</t>
  </si>
  <si>
    <t>TAHUAMANU</t>
  </si>
  <si>
    <t>IBERIA</t>
  </si>
  <si>
    <t>PACAHUARA</t>
  </si>
  <si>
    <t>PASCO</t>
  </si>
  <si>
    <t>DANIEL ALCIDES CARRION</t>
  </si>
  <si>
    <t>YANAHUANCA</t>
  </si>
  <si>
    <t>CACHIPAMPA</t>
  </si>
  <si>
    <t>PUNO</t>
  </si>
  <si>
    <t>AZANGARO</t>
  </si>
  <si>
    <t>ASILLO</t>
  </si>
  <si>
    <t>MACHARIRI CENTRAL</t>
  </si>
  <si>
    <t>MUÑANI</t>
  </si>
  <si>
    <t>PEDRO VILCAPAZA MORORCO</t>
  </si>
  <si>
    <t>CHEJACHI</t>
  </si>
  <si>
    <t>CHEJACHE</t>
  </si>
  <si>
    <t>CARABAYA</t>
  </si>
  <si>
    <t>CORANI</t>
  </si>
  <si>
    <t>AYMAÑA</t>
  </si>
  <si>
    <t>ITUATA</t>
  </si>
  <si>
    <t>UPINA</t>
  </si>
  <si>
    <t>CHUCUITO</t>
  </si>
  <si>
    <t>HUACULLANI</t>
  </si>
  <si>
    <t>PISACOMA</t>
  </si>
  <si>
    <t>TANIRI CIRCA CHINGA</t>
  </si>
  <si>
    <t>EL COLLAO</t>
  </si>
  <si>
    <t>CAPAZO</t>
  </si>
  <si>
    <t>ILAVE</t>
  </si>
  <si>
    <t>ALPACCOLLO</t>
  </si>
  <si>
    <t>CCOLLPA CUCHO</t>
  </si>
  <si>
    <t>YURUCACHI</t>
  </si>
  <si>
    <t>KANCCORA YACANGO</t>
  </si>
  <si>
    <t>PROVIDENCIA</t>
  </si>
  <si>
    <t>SULLCANACA</t>
  </si>
  <si>
    <t>HUANCANE</t>
  </si>
  <si>
    <t>HUARISANI</t>
  </si>
  <si>
    <t>SAN PEDRO DE HUARISANI</t>
  </si>
  <si>
    <t>VILQUE CHICO</t>
  </si>
  <si>
    <t>CATAHUI</t>
  </si>
  <si>
    <t>LAMPA</t>
  </si>
  <si>
    <t>OCUVIRI</t>
  </si>
  <si>
    <t>PARINA</t>
  </si>
  <si>
    <t>PALCA</t>
  </si>
  <si>
    <t>CHULLUNQUIANI (CALA CALA)</t>
  </si>
  <si>
    <t>CHULLUNQUIANI</t>
  </si>
  <si>
    <t>PARATIA</t>
  </si>
  <si>
    <t>CHILAHUITO (CHILA)</t>
  </si>
  <si>
    <t>QUILLISANI</t>
  </si>
  <si>
    <t>COLQUE</t>
  </si>
  <si>
    <t>PINAYA</t>
  </si>
  <si>
    <t>MELGAR</t>
  </si>
  <si>
    <t>ANTAUTA</t>
  </si>
  <si>
    <t>SANTA ISABEL</t>
  </si>
  <si>
    <t>SERRERA</t>
  </si>
  <si>
    <t>AYAVIRI</t>
  </si>
  <si>
    <t>TOCOTOCO</t>
  </si>
  <si>
    <t>TOCCO TOCCO</t>
  </si>
  <si>
    <t>CUPI</t>
  </si>
  <si>
    <t>MACARI</t>
  </si>
  <si>
    <t>SELQUE</t>
  </si>
  <si>
    <t>NUÑOA</t>
  </si>
  <si>
    <t>CANGALLI PICHACANI</t>
  </si>
  <si>
    <t>HUANCAYLLO LA QUIÑA</t>
  </si>
  <si>
    <t>ISTARATA</t>
  </si>
  <si>
    <t>QUINSAAYAYO</t>
  </si>
  <si>
    <t>ORURILLO</t>
  </si>
  <si>
    <t>ICHUCAHUA</t>
  </si>
  <si>
    <t>PICCHU</t>
  </si>
  <si>
    <t>MOHO</t>
  </si>
  <si>
    <t>HUAYRAPATA</t>
  </si>
  <si>
    <t>ALTOS HUAYRAPATA</t>
  </si>
  <si>
    <t>ACORA</t>
  </si>
  <si>
    <t>AYRUMAS CARUMAS</t>
  </si>
  <si>
    <t>GILATAMARCA</t>
  </si>
  <si>
    <t>INCHUPALLA</t>
  </si>
  <si>
    <t>MAÑAZO</t>
  </si>
  <si>
    <t>CHARAMAYA</t>
  </si>
  <si>
    <t>PICHACANI</t>
  </si>
  <si>
    <t>HUARIJUYO</t>
  </si>
  <si>
    <t>PICHACANE</t>
  </si>
  <si>
    <t>SAN ANTONIO DE PUTINA</t>
  </si>
  <si>
    <t>PEDRO VILCA APAZA</t>
  </si>
  <si>
    <t>AYRAMPUNI</t>
  </si>
  <si>
    <t>TUPAC AMARU AYRAMPUNI</t>
  </si>
  <si>
    <t>SAN ROMAN</t>
  </si>
  <si>
    <t>CARACOTO</t>
  </si>
  <si>
    <t>SUCHIS</t>
  </si>
  <si>
    <t>CANDARAVE</t>
  </si>
  <si>
    <t>HUAYTIRE</t>
  </si>
  <si>
    <t>TARATA</t>
  </si>
  <si>
    <t>KALLAPUMA</t>
  </si>
  <si>
    <t>CORONEL PORTILLO</t>
  </si>
  <si>
    <t>IPARIA</t>
  </si>
  <si>
    <t>COLONIA DEL CACO</t>
  </si>
  <si>
    <t>MASISEA</t>
  </si>
  <si>
    <t>VINONCURO</t>
  </si>
  <si>
    <t>PMHF</t>
  </si>
  <si>
    <t>Helada</t>
  </si>
  <si>
    <t>Friaje</t>
  </si>
  <si>
    <t>SNIP</t>
  </si>
  <si>
    <t>Tópico</t>
  </si>
  <si>
    <t>Conservadora</t>
  </si>
  <si>
    <t xml:space="preserve">Equipado 
Bienes AAHH
</t>
  </si>
  <si>
    <t>Equipado Tópico</t>
  </si>
  <si>
    <t>Estación Metereológica Automática</t>
  </si>
  <si>
    <t>Departamento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</si>
  <si>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</si>
  <si>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</si>
  <si>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</si>
  <si>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</si>
  <si>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</si>
  <si>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</si>
  <si>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</si>
  <si>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</si>
  <si>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</si>
  <si>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</si>
  <si>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</si>
  <si>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</si>
  <si>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</si>
  <si>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</si>
  <si>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</si>
  <si>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</si>
  <si>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</si>
  <si>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</si>
  <si>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</si>
  <si>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</si>
  <si>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</si>
  <si>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Ucayali</t>
  </si>
  <si>
    <t>Total</t>
  </si>
  <si>
    <t>Tambos 
PMHF</t>
  </si>
  <si>
    <t>Termohigrómetro</t>
  </si>
  <si>
    <t>Equipado</t>
  </si>
  <si>
    <t>Bienes AAHH</t>
  </si>
  <si>
    <t>Gestor</t>
  </si>
  <si>
    <t>Celular</t>
  </si>
  <si>
    <t>Email</t>
  </si>
  <si>
    <t>APAZA ALMIRON ELISEO</t>
  </si>
  <si>
    <t>983303098</t>
  </si>
  <si>
    <t>eapaza@pais.gob.pe</t>
  </si>
  <si>
    <t>CHAUCA VARGAS HENRY ERNESTO</t>
  </si>
  <si>
    <t>hchauca@pais.gob.pe</t>
  </si>
  <si>
    <t>PALMA QUISPE JUAN</t>
  </si>
  <si>
    <t>973236159</t>
  </si>
  <si>
    <t xml:space="preserve"> jpalma pais.gob.pe</t>
  </si>
  <si>
    <t>CONDORI ALCASIHUINCHA HECTOR</t>
  </si>
  <si>
    <t>hcondori@pais.gob.pe</t>
  </si>
  <si>
    <t>LUQUE UCHUCHOQUE JUAN ALEXIS</t>
  </si>
  <si>
    <t>958389982 942657893</t>
  </si>
  <si>
    <t>jluque@pais.gob.pe</t>
  </si>
  <si>
    <t>PERALTA GOMEZ LUV CANDICE</t>
  </si>
  <si>
    <t>cperalta@pais.gob.pe</t>
  </si>
  <si>
    <t>ESPINOZA HUAMACHUCO JAMILETH FIORELLA</t>
  </si>
  <si>
    <t>jespinozah@pais.gob.pe</t>
  </si>
  <si>
    <t>CHUQUICONDOR VARGAS ERICK</t>
  </si>
  <si>
    <t>CHOQUEHUAYTA ALCCAMARI GEYDI GERALDINE</t>
  </si>
  <si>
    <t>gchoquehuayta@pais.gob.pe</t>
  </si>
  <si>
    <t>OSORIO RAMOS HENRY JOSE</t>
  </si>
  <si>
    <t>hosorio@pais.gob.pe</t>
  </si>
  <si>
    <t>GONZALES VELASQUEZ JUAN FRANCISCO</t>
  </si>
  <si>
    <t>HUARANCCA MORALES WILFREDO</t>
  </si>
  <si>
    <t>whuarancca@pais.gob.pe</t>
  </si>
  <si>
    <t>MARQUINA ATAUCUSI GODOLFREDO CLAUDIO</t>
  </si>
  <si>
    <t>gmarquina@pais.gob.pe</t>
  </si>
  <si>
    <t>GUTIERREZ HUANACO YULISSA</t>
  </si>
  <si>
    <t>954480656</t>
  </si>
  <si>
    <t>ygutierrez@pais.gob.pe</t>
  </si>
  <si>
    <t>PAUCCA GUTIERREZ ESTEBAN</t>
  </si>
  <si>
    <t>epaucca@pais.gob.pe</t>
  </si>
  <si>
    <t>BARRIENTOS QUINTE FERDINAN JHONY</t>
  </si>
  <si>
    <t>fbarrientos@pais.gob.pe</t>
  </si>
  <si>
    <t>CALLAÑAUPA QUISPE WILBERT</t>
  </si>
  <si>
    <t>wcallanaupaq@pais.gob.pe</t>
  </si>
  <si>
    <t>QUIRITA BEJAR DORIS CRISTINA</t>
  </si>
  <si>
    <t>dquirita@pais.gob.pe</t>
  </si>
  <si>
    <t>LAZO ARREDONDO PALMIRO MARIEL</t>
  </si>
  <si>
    <t>979314960</t>
  </si>
  <si>
    <t>PAREDES QUISPE DAVID</t>
  </si>
  <si>
    <t>dparedes@pais.gob.pe</t>
  </si>
  <si>
    <t>DUEÑAS AYALA ALFREDO</t>
  </si>
  <si>
    <t>aduenas@pais.gob.pe</t>
  </si>
  <si>
    <t>PARI LOPEZ MYRIAM MERCEDES</t>
  </si>
  <si>
    <t>mpari@pais.gob.pe</t>
  </si>
  <si>
    <t>CONDORI CCALA RICHARD</t>
  </si>
  <si>
    <t>SAICO QUISPE RAUL</t>
  </si>
  <si>
    <t>rsaico@pais.gob.pe</t>
  </si>
  <si>
    <t>SAPACAYO SAPACAYO WILBERT</t>
  </si>
  <si>
    <t>wsapacayo@pais.gob.pe</t>
  </si>
  <si>
    <t>MAMANI QUISPE HERNAN</t>
  </si>
  <si>
    <t>ZUÑIGA NINA ZENOBIO</t>
  </si>
  <si>
    <t>zzuniga@pais.gob.pe</t>
  </si>
  <si>
    <t>CHAÑI HACHA MARCELINO</t>
  </si>
  <si>
    <t>mchani@pais.gob.pe</t>
  </si>
  <si>
    <t>CHUQUIRIMAY MAMANI JUAN JOSE</t>
  </si>
  <si>
    <t>jchuquirimay@pais.gob.pe</t>
  </si>
  <si>
    <t>MADERA HUANCA JOSE MANUEL</t>
  </si>
  <si>
    <t>jmadera@pais.gob.pe</t>
  </si>
  <si>
    <t>AMPA ARIAS EDGAR</t>
  </si>
  <si>
    <t>992044558</t>
  </si>
  <si>
    <t>eampa@pais.gob.pe</t>
  </si>
  <si>
    <t>OVIEDO HUAMANI RONALD</t>
  </si>
  <si>
    <t>roviedo@pais.gob.pe</t>
  </si>
  <si>
    <t>HANAMPA HUALLPA WILLY</t>
  </si>
  <si>
    <t>whanampa@pais.gob.pe</t>
  </si>
  <si>
    <t>AEDO LIZA MAHIVI</t>
  </si>
  <si>
    <t>MEJIA ARENAS EDWIN RONALD</t>
  </si>
  <si>
    <t>957486943  974273656</t>
  </si>
  <si>
    <t>emejia@pais.gob.pe</t>
  </si>
  <si>
    <t>HUAMAN AGUILAR EDGAR</t>
  </si>
  <si>
    <t>ehuamana@pais.gob.pe</t>
  </si>
  <si>
    <t>MADERA HUILLCA INDIRA</t>
  </si>
  <si>
    <t>imadera@pais.gob.pe</t>
  </si>
  <si>
    <t>PEÑA PALOMINO WILLIAM</t>
  </si>
  <si>
    <t>wpeña@pais.gob.pe</t>
  </si>
  <si>
    <t>SOLANO CONTRERAS HILBER</t>
  </si>
  <si>
    <t>CALDERON HUATUCO JOSE CARLOS AMARU</t>
  </si>
  <si>
    <t>jcalderon@pais.gob.pe</t>
  </si>
  <si>
    <t>ARANGO AUCCASI RUBEN</t>
  </si>
  <si>
    <t>927071244 961063616</t>
  </si>
  <si>
    <t>rarango@pais.gob.pe</t>
  </si>
  <si>
    <t>SANTIAGO CHAVEZ GABY</t>
  </si>
  <si>
    <t xml:space="preserve">ZEVALLOS PARDAVE JERSSON EDU </t>
  </si>
  <si>
    <t>SULLCA SOLANO GLEDY NELIDA</t>
  </si>
  <si>
    <t>gsullca@pais.gob.pe</t>
  </si>
  <si>
    <t>ROBLES DOMINGUEZ WILLIAM IVAN</t>
  </si>
  <si>
    <t>BARRIOS COYORI YESENIA</t>
  </si>
  <si>
    <t>ESTRELLA ALCANTARA JOSE DAVID</t>
  </si>
  <si>
    <t>jestrella@pais.gob.pe</t>
  </si>
  <si>
    <t>CATACORA CHURATA FERNANDO</t>
  </si>
  <si>
    <t>MAMANI QUISPE HUMBERTO JAVIER</t>
  </si>
  <si>
    <t>hmamaniq@pais.gob.pe</t>
  </si>
  <si>
    <t>YAGUNO PUMA URIEL ALEMBERT</t>
  </si>
  <si>
    <t>950001374</t>
  </si>
  <si>
    <t>ayaguno@pais.gob.pe</t>
  </si>
  <si>
    <t>MAMANI JARA JHON ISAAC</t>
  </si>
  <si>
    <t>jmamanij@pais.gob.pe</t>
  </si>
  <si>
    <t>RODRIGUEZ CHOQUE CHANEL</t>
  </si>
  <si>
    <t>CHIPANA FLORES FELIPE FABRI</t>
  </si>
  <si>
    <t>GOYZUETA CAMACHO PLINIO SALOMON</t>
  </si>
  <si>
    <t>pgoyzueta@pais.gob.pe</t>
  </si>
  <si>
    <t>MAYTA MAMANI JUAN CARLOS</t>
  </si>
  <si>
    <t>cmayta@pais.gob.pe</t>
  </si>
  <si>
    <t>HUAYCANI HUAYCANI NILDA SABINA</t>
  </si>
  <si>
    <t>shuaycani@pais.gob.pe</t>
  </si>
  <si>
    <t>ROQUE CONDORI JULIO CESAR</t>
  </si>
  <si>
    <t>QUISPE MAMANI JESUSA</t>
  </si>
  <si>
    <t>998077960 971942074</t>
  </si>
  <si>
    <t>jquispem@pais.gob.pe</t>
  </si>
  <si>
    <t>CANAZA CCALLA ALFONSO</t>
  </si>
  <si>
    <t>acanaza@pais.gob.pe</t>
  </si>
  <si>
    <t>BERNEDO CANAZA LEANDRO</t>
  </si>
  <si>
    <t>951634310 995016666</t>
  </si>
  <si>
    <t>lbernedo@pais.gob.pe</t>
  </si>
  <si>
    <t>LUPACA CHOQUE ANGEL DAVID</t>
  </si>
  <si>
    <t>alupaca@pais.gob.pe</t>
  </si>
  <si>
    <t>CORONEL COAQUIRA NONATO WILFREDO</t>
  </si>
  <si>
    <t>957730042 959960064</t>
  </si>
  <si>
    <t>ncoronel@pais.gob.pe</t>
  </si>
  <si>
    <t>CHAMBILLA ESCOBAR SILVIA NOEMI</t>
  </si>
  <si>
    <t>schambilla@pais.gob.pe</t>
  </si>
  <si>
    <t>PARI BERVA VICTOR</t>
  </si>
  <si>
    <t>vpari@pais.gob.pe</t>
  </si>
  <si>
    <t>ROJAS MACHACA RONALD</t>
  </si>
  <si>
    <t>rrojas@pais.gob.pe</t>
  </si>
  <si>
    <t>GUTIERREZ LIMACHI PERCY</t>
  </si>
  <si>
    <t>pgutierrezl@pais.gob.pe</t>
  </si>
  <si>
    <t>HUAMAN FLORES FELICITAS</t>
  </si>
  <si>
    <t>fhuamanf@pais.gob.pe</t>
  </si>
  <si>
    <t>RODRIGUEZ VALERO PEDRO ROLANDO</t>
  </si>
  <si>
    <t xml:space="preserve">pedrorodriguezv18@gmail.com </t>
  </si>
  <si>
    <t>PONCE ALVAREZ FRANCK ROSVELT</t>
  </si>
  <si>
    <t>franck.rpa@gmail.com</t>
  </si>
  <si>
    <t>SAAVEDRA SAAVEDRA EDWIN</t>
  </si>
  <si>
    <t>esaavedra@pais.gob.pe</t>
  </si>
  <si>
    <t>MAMANI MOYA ELMER ALI</t>
  </si>
  <si>
    <t>984843131</t>
  </si>
  <si>
    <t>emamani@pais.gob.pe</t>
  </si>
  <si>
    <t>INCACUTIPA LIMACHI VIOLETA</t>
  </si>
  <si>
    <t>FLORES VELASCO ALDO GUSTAVO</t>
  </si>
  <si>
    <t>gflores@pais.gob.pe</t>
  </si>
  <si>
    <t>CHOQUE GALINDO MARCO ANTONIO</t>
  </si>
  <si>
    <t>973269136 974006000</t>
  </si>
  <si>
    <t>LUQUE MAMANI FIORELA</t>
  </si>
  <si>
    <t>ASTETE TEBES NYLDA</t>
  </si>
  <si>
    <t>nastete@pais.gob.pe</t>
  </si>
  <si>
    <t>CALLO QUISPE PATRICIA</t>
  </si>
  <si>
    <t>pcallo@pais.gob.pe</t>
  </si>
  <si>
    <t>TEJADA ZEA JUAN CARLOS</t>
  </si>
  <si>
    <t>jtejada@pais.gob.pe</t>
  </si>
  <si>
    <t>felipe020679@gmail.com</t>
  </si>
  <si>
    <t>VARGAS MAQUERA JHUNIOR JEFFERSON</t>
  </si>
  <si>
    <t>973896768 975866674</t>
  </si>
  <si>
    <t>jvargasm@pais.gob.pe</t>
  </si>
  <si>
    <t>DE LA CRUZ CONDORI ELIZABETH FÁTIMA</t>
  </si>
  <si>
    <t>SATO RUIZ PAULO CESAR</t>
  </si>
  <si>
    <t>965714556</t>
  </si>
  <si>
    <t>psato@pais.gob.pe</t>
  </si>
  <si>
    <t>erick_chv@yahoo.es</t>
  </si>
  <si>
    <t>johanngv@gmail.com</t>
  </si>
  <si>
    <t>palmirolazo@hotmail.com</t>
  </si>
  <si>
    <t>ninanqui_16@hotmail.com</t>
  </si>
  <si>
    <t xml:space="preserve">ERUMAN7@HOTMAIL.COM </t>
  </si>
  <si>
    <t>mahivi54@gmail.com</t>
  </si>
  <si>
    <t>hilberperu@hotmail.com</t>
  </si>
  <si>
    <t>gabysc29@gmail.com</t>
  </si>
  <si>
    <t xml:space="preserve">edunheval01@gmail.com </t>
  </si>
  <si>
    <t>industriaswird@gmail.com</t>
  </si>
  <si>
    <t xml:space="preserve">cch.fernando1@gmail.com </t>
  </si>
  <si>
    <t>menchanelo@gmail.com</t>
  </si>
  <si>
    <t xml:space="preserve">agrocjsoler@gmail.com </t>
  </si>
  <si>
    <t>vio_red@hotmail.com</t>
  </si>
  <si>
    <t>marcochgalindo@hotmail.com</t>
  </si>
  <si>
    <t>fioreluquem85@gmail.com</t>
  </si>
  <si>
    <t>fdelacruzc@gmail.com</t>
  </si>
  <si>
    <t>Quispe Medrano Heriberto Dimas</t>
  </si>
  <si>
    <t>hquispe@pais.gob.pe</t>
  </si>
  <si>
    <t>Soncco Silva Yssac Leonardo</t>
  </si>
  <si>
    <t>ysoncco@pais.gob.pe</t>
  </si>
  <si>
    <t>Florencio santiago carrillo</t>
  </si>
  <si>
    <t>fsantiago@pais.gob.pe</t>
  </si>
  <si>
    <t>Telefonia IP</t>
  </si>
  <si>
    <t>083-309309</t>
  </si>
  <si>
    <t>083-309303</t>
  </si>
  <si>
    <t>054-309310</t>
  </si>
  <si>
    <t>054-309300</t>
  </si>
  <si>
    <t>054-309307</t>
  </si>
  <si>
    <t>054-309309</t>
  </si>
  <si>
    <t>054-309305</t>
  </si>
  <si>
    <t>054-309311</t>
  </si>
  <si>
    <t>066-309331</t>
  </si>
  <si>
    <t>066-309324</t>
  </si>
  <si>
    <t>066-309304</t>
  </si>
  <si>
    <t>066-309322</t>
  </si>
  <si>
    <t>066-309338</t>
  </si>
  <si>
    <t>084-309316</t>
  </si>
  <si>
    <t>084-309323</t>
  </si>
  <si>
    <t>084-309301</t>
  </si>
  <si>
    <t>084-309324</t>
  </si>
  <si>
    <t>084-309325</t>
  </si>
  <si>
    <t>084-309302</t>
  </si>
  <si>
    <t>084-309309</t>
  </si>
  <si>
    <t>084-309314</t>
  </si>
  <si>
    <t>084-309313</t>
  </si>
  <si>
    <t>084-309312</t>
  </si>
  <si>
    <t>084-309341</t>
  </si>
  <si>
    <t>084-309326</t>
  </si>
  <si>
    <t>084-309306</t>
  </si>
  <si>
    <t>084-309318</t>
  </si>
  <si>
    <t>084-309310</t>
  </si>
  <si>
    <t>084-309339</t>
  </si>
  <si>
    <t>067-309317</t>
  </si>
  <si>
    <t>067-309329</t>
  </si>
  <si>
    <t>067-309341</t>
  </si>
  <si>
    <t>063-309301</t>
  </si>
  <si>
    <t>051-309309</t>
  </si>
  <si>
    <t>051-309330</t>
  </si>
  <si>
    <t>051-309315</t>
  </si>
  <si>
    <t>051-309306</t>
  </si>
  <si>
    <t>051-309323</t>
  </si>
  <si>
    <t>051-309322</t>
  </si>
  <si>
    <t>051-309316</t>
  </si>
  <si>
    <t>051-309324</t>
  </si>
  <si>
    <t>051-309318</t>
  </si>
  <si>
    <t>051-309327</t>
  </si>
  <si>
    <t>051-309299</t>
  </si>
  <si>
    <t>051-309325</t>
  </si>
  <si>
    <t>051-309329</t>
  </si>
  <si>
    <t>051-309319</t>
  </si>
  <si>
    <t>051-309328</t>
  </si>
  <si>
    <t>051-309300</t>
  </si>
  <si>
    <t>051-309317</t>
  </si>
  <si>
    <t>051-309321</t>
  </si>
  <si>
    <t>051-309310</t>
  </si>
  <si>
    <t>052-309301</t>
  </si>
  <si>
    <t>Fechas de Caravanas
2019-1</t>
  </si>
  <si>
    <t>Fechas de Caravanas
2019-2</t>
  </si>
  <si>
    <t>Atenciones de Caravanas
2018-2019</t>
  </si>
  <si>
    <t>Fechas de Caravanas
2018</t>
  </si>
  <si>
    <t>prog.</t>
  </si>
  <si>
    <t>DIRECTORIO DE LOS 87 TAMBOS QUE PRESTAN SERVICIO - PMHF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</si>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</sst>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>
      <alignment horizontal="center"/>
    </xf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Protection="1">
      <alignment horizontal="center"/>
    </xf>
    <xf numFmtId="0" fontId="3" fillId="0" borderId="0" xfId="1" applyFont="1" applyFill="1" applyAlignment="1" applyProtection="1">
      <alignment horizontal="left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Protection="1">
      <alignment horizontal="center"/>
    </xf>
    <xf numFmtId="0" fontId="3" fillId="0" borderId="5" xfId="1" applyFont="1" applyFill="1" applyBorder="1" applyAlignment="1" applyProtection="1">
      <alignment horizontal="right"/>
    </xf>
    <xf numFmtId="0" fontId="3" fillId="0" borderId="5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3" fillId="0" borderId="8" xfId="1" applyFont="1" applyFill="1" applyBorder="1" applyAlignment="1" applyProtection="1">
      <alignment horizontal="right"/>
    </xf>
    <xf numFmtId="0" fontId="3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Protection="1">
      <alignment horizontal="center"/>
    </xf>
    <xf numFmtId="0" fontId="3" fillId="0" borderId="8" xfId="1" applyFont="1" applyFill="1" applyBorder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/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4" borderId="10" xfId="0" applyFont="1" applyFill="1" applyBorder="1" applyAlignment="1"/>
    <xf numFmtId="0" fontId="8" fillId="3" borderId="10" xfId="0" applyFont="1" applyFill="1" applyBorder="1" applyAlignment="1">
      <alignment horizontal="left"/>
    </xf>
    <xf numFmtId="0" fontId="8" fillId="3" borderId="1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Alignment="1" applyProtection="1">
      <alignment horizontal="center"/>
    </xf>
    <xf numFmtId="3" fontId="6" fillId="2" borderId="7" xfId="0" applyNumberFormat="1" applyFont="1" applyFill="1" applyBorder="1" applyAlignment="1" applyProtection="1">
      <alignment horizontal="center" vertical="center" wrapText="1"/>
    </xf>
    <xf numFmtId="9" fontId="3" fillId="0" borderId="0" xfId="2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lita\Ministerio%20-%20Programa\5%20Convenios\0%20DATA%20CONVEN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o\ogpp$\orom$\0.Documentos_Gestion\DIRECTIVAS\Lista.maestradocumentosnormativo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VCS%20-%20Programa%20Tambos/8.%20CAMIONETAS%20PARA%20LAS%20OF.%20REGIONALES/DATA%20CAMIONETAS%20ACTUALIZADA%20AL%2027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a Maestra-67 "/>
      <sheetName val="34 Abr."/>
      <sheetName val="Reporte"/>
      <sheetName val="2012-2018"/>
      <sheetName val="152 Vencidos"/>
      <sheetName val="Sismonitor"/>
      <sheetName val="33 May."/>
    </sheetNames>
    <sheetDataSet>
      <sheetData sheetId="0">
        <row r="1">
          <cell r="A1" t="str">
            <v>CONVENIOS SUSCRITOS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</row>
        <row r="2">
          <cell r="A2" t="str">
            <v>N°</v>
          </cell>
          <cell r="B2" t="str">
            <v>Institución</v>
          </cell>
          <cell r="C2" t="str">
            <v>Miembro CNT</v>
          </cell>
          <cell r="D2" t="str">
            <v>Tipo de Entidad (publico, privado, Org. Inter. Ong)</v>
          </cell>
          <cell r="E2" t="str">
            <v>Nivel de Gobierno</v>
          </cell>
          <cell r="F2" t="str">
            <v>Depende de algún sector</v>
          </cell>
          <cell r="G2" t="str">
            <v>DTO</v>
          </cell>
          <cell r="H2" t="str">
            <v>PROVINCIA</v>
          </cell>
          <cell r="I2" t="str">
            <v>DISTRITO</v>
          </cell>
          <cell r="J2" t="str">
            <v>LUGAR GENERAL</v>
          </cell>
          <cell r="K2" t="str">
            <v>Convenio numerado por el MVCS</v>
          </cell>
          <cell r="L2" t="str">
            <v>Convenio numerado por entidad</v>
          </cell>
          <cell r="M2" t="str">
            <v>N° de convenio</v>
          </cell>
          <cell r="N2" t="str">
            <v>Convenio marco</v>
          </cell>
          <cell r="O2" t="str">
            <v>Fecha de suscripción</v>
          </cell>
          <cell r="P2" t="str">
            <v>Mes de suscrpción</v>
          </cell>
          <cell r="Q2" t="str">
            <v>Año de suscripción</v>
          </cell>
          <cell r="R2" t="str">
            <v>Fecha de vencimiento1</v>
          </cell>
          <cell r="S2" t="str">
            <v>¿Se renovó convenio?</v>
          </cell>
          <cell r="T2" t="str">
            <v>Documento de renovación</v>
          </cell>
          <cell r="U2" t="str">
            <v>Fecha de suscripción de renovación</v>
          </cell>
          <cell r="V2" t="str">
            <v>Fecha de vencimiento final</v>
          </cell>
          <cell r="W2" t="str">
            <v>II Trimestre 2018</v>
          </cell>
          <cell r="X2" t="str">
            <v>Año de termino</v>
          </cell>
          <cell r="Y2" t="str">
            <v>Periodo de Vigencia del Convenio</v>
          </cell>
          <cell r="Z2" t="str">
            <v>Meses para vencimiento de convenio</v>
          </cell>
          <cell r="AA2" t="str">
            <v>¿Vigente?</v>
          </cell>
          <cell r="AB2" t="str">
            <v>Observación</v>
          </cell>
          <cell r="AC2" t="str">
            <v>Coordinador
MIDIS</v>
          </cell>
          <cell r="AD2" t="str">
            <v>Documento por el cual se designa al coordinador</v>
          </cell>
          <cell r="AE2" t="str">
            <v>Coordinador
con la entidad que se firma convenio</v>
          </cell>
          <cell r="AF2" t="str">
            <v>Documento por el cual se designa al coordinador</v>
          </cell>
          <cell r="AG2" t="str">
            <v>Conforma Comité de Coordinación</v>
          </cell>
          <cell r="AH2" t="str">
            <v>Coordinador UAS / UO</v>
          </cell>
          <cell r="AI2" t="str">
            <v>¿Tiene Plan de Trabajo?</v>
          </cell>
          <cell r="AJ2" t="str">
            <v>Fecha de aprobación del plan de trabajo</v>
          </cell>
          <cell r="AK2" t="str">
            <v>Plan de Trabajo Vigente</v>
          </cell>
          <cell r="AL2" t="str">
            <v>Documento con el que se aprueba</v>
          </cell>
          <cell r="AM2" t="str">
            <v>Fecha de recepción</v>
          </cell>
          <cell r="AN2" t="str">
            <v>Estado</v>
          </cell>
          <cell r="AO2" t="str">
            <v>Entrega de cargo</v>
          </cell>
          <cell r="AP2" t="str">
            <v xml:space="preserve">Nombre del Convenio  </v>
          </cell>
          <cell r="AQ2" t="str">
            <v>Objeto del Convenio</v>
          </cell>
          <cell r="AR2" t="str">
            <v>Sismonitor</v>
          </cell>
          <cell r="AS2" t="str">
            <v>Sismonitor
Adicional
Antiguos</v>
          </cell>
          <cell r="AT2" t="str">
            <v>Actualización</v>
          </cell>
          <cell r="AU2" t="str">
            <v>Obsrv.</v>
          </cell>
          <cell r="AV2" t="str">
            <v>Convenio</v>
          </cell>
          <cell r="AW2" t="str">
            <v xml:space="preserve">Plan de Trabajo </v>
          </cell>
          <cell r="AX2" t="str">
            <v>Fecha de aprobación del plan de trabajo</v>
          </cell>
          <cell r="AY2" t="str">
            <v>Tambo donde se ejecuta el plan de trabajo</v>
          </cell>
          <cell r="AZ2" t="str">
            <v>Ejes de intervencin</v>
          </cell>
          <cell r="BA2" t="str">
            <v>Actividades Desarrolladas</v>
          </cell>
        </row>
        <row r="3">
          <cell r="A3">
            <v>1</v>
          </cell>
          <cell r="B3" t="str">
            <v>MINEM</v>
          </cell>
          <cell r="C3">
            <v>0</v>
          </cell>
          <cell r="D3" t="str">
            <v>Pública</v>
          </cell>
          <cell r="E3" t="str">
            <v>GN</v>
          </cell>
          <cell r="F3" t="str">
            <v>MINEM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 t="str">
            <v>Si</v>
          </cell>
          <cell r="L3" t="str">
            <v>TAMBOS-MVCS</v>
          </cell>
          <cell r="M3" t="str">
            <v>N° 654-2012</v>
          </cell>
          <cell r="N3" t="str">
            <v>Si</v>
          </cell>
          <cell r="O3">
            <v>41127</v>
          </cell>
          <cell r="P3">
            <v>8</v>
          </cell>
          <cell r="Q3">
            <v>2012</v>
          </cell>
          <cell r="R3">
            <v>41492</v>
          </cell>
        </row>
        <row r="4">
          <cell r="A4">
            <v>2</v>
          </cell>
          <cell r="B4" t="str">
            <v xml:space="preserve">RENIEC </v>
          </cell>
          <cell r="C4">
            <v>0</v>
          </cell>
          <cell r="D4" t="str">
            <v>Pública</v>
          </cell>
          <cell r="E4" t="str">
            <v>Org.Auton.</v>
          </cell>
          <cell r="F4" t="str">
            <v>RENIEC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str">
            <v>Si</v>
          </cell>
          <cell r="L4" t="str">
            <v>TAMBOS-MVCS</v>
          </cell>
          <cell r="M4" t="str">
            <v>N° 296-2013</v>
          </cell>
          <cell r="N4">
            <v>0</v>
          </cell>
          <cell r="O4">
            <v>41388</v>
          </cell>
          <cell r="P4">
            <v>4</v>
          </cell>
          <cell r="Q4">
            <v>2013</v>
          </cell>
          <cell r="R4">
            <v>41753</v>
          </cell>
        </row>
        <row r="5">
          <cell r="A5">
            <v>3</v>
          </cell>
          <cell r="B5" t="str">
            <v>PRODUCE</v>
          </cell>
          <cell r="C5">
            <v>0</v>
          </cell>
          <cell r="D5" t="str">
            <v>Pública</v>
          </cell>
          <cell r="E5" t="str">
            <v>GN</v>
          </cell>
          <cell r="F5" t="str">
            <v>PRODUCE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str">
            <v>Si</v>
          </cell>
          <cell r="L5" t="str">
            <v>TAMBOS-MVCS</v>
          </cell>
          <cell r="M5" t="str">
            <v>N° 893-2012</v>
          </cell>
          <cell r="N5">
            <v>0</v>
          </cell>
          <cell r="O5">
            <v>41261</v>
          </cell>
          <cell r="P5">
            <v>12</v>
          </cell>
          <cell r="Q5">
            <v>2012</v>
          </cell>
          <cell r="R5">
            <v>41991</v>
          </cell>
        </row>
        <row r="6">
          <cell r="A6">
            <v>4</v>
          </cell>
          <cell r="B6" t="str">
            <v>SENASA</v>
          </cell>
          <cell r="C6">
            <v>0</v>
          </cell>
          <cell r="D6" t="str">
            <v>Pública</v>
          </cell>
          <cell r="E6" t="str">
            <v>GN</v>
          </cell>
          <cell r="F6" t="str">
            <v>MINAGRI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Si</v>
          </cell>
          <cell r="L6" t="str">
            <v>TAMBOS-MVCS</v>
          </cell>
          <cell r="M6" t="str">
            <v>N° 1053-2014</v>
          </cell>
          <cell r="N6">
            <v>0</v>
          </cell>
          <cell r="O6">
            <v>42003</v>
          </cell>
          <cell r="P6">
            <v>12</v>
          </cell>
          <cell r="Q6">
            <v>2014</v>
          </cell>
          <cell r="R6">
            <v>42733</v>
          </cell>
        </row>
        <row r="7">
          <cell r="A7">
            <v>5</v>
          </cell>
          <cell r="B7" t="str">
            <v>SUNARP</v>
          </cell>
          <cell r="C7">
            <v>0</v>
          </cell>
          <cell r="D7" t="str">
            <v>Pública</v>
          </cell>
          <cell r="E7" t="str">
            <v>GN</v>
          </cell>
          <cell r="F7" t="str">
            <v>MINJUS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Si</v>
          </cell>
          <cell r="L7" t="str">
            <v>TAMBOS-MVCS</v>
          </cell>
          <cell r="M7" t="str">
            <v>N° 018-2013</v>
          </cell>
          <cell r="N7">
            <v>0</v>
          </cell>
          <cell r="O7">
            <v>41348</v>
          </cell>
          <cell r="P7">
            <v>3</v>
          </cell>
          <cell r="Q7">
            <v>2013</v>
          </cell>
          <cell r="R7">
            <v>42078</v>
          </cell>
        </row>
        <row r="8">
          <cell r="A8">
            <v>6</v>
          </cell>
          <cell r="B8" t="str">
            <v>MIDIS</v>
          </cell>
          <cell r="C8" t="str">
            <v>Si</v>
          </cell>
          <cell r="D8" t="str">
            <v>Pública</v>
          </cell>
          <cell r="E8" t="str">
            <v>GN</v>
          </cell>
          <cell r="F8" t="str">
            <v>MIDIS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Si</v>
          </cell>
          <cell r="L8" t="str">
            <v>TAMBOS-MVCS</v>
          </cell>
          <cell r="M8" t="str">
            <v>N° 297-2013</v>
          </cell>
          <cell r="N8" t="str">
            <v>Si</v>
          </cell>
          <cell r="O8">
            <v>41397</v>
          </cell>
          <cell r="P8">
            <v>5</v>
          </cell>
          <cell r="Q8">
            <v>2013</v>
          </cell>
          <cell r="R8">
            <v>42127</v>
          </cell>
        </row>
        <row r="9">
          <cell r="A9">
            <v>7</v>
          </cell>
          <cell r="B9" t="str">
            <v>SIERRA EXPORTADORA</v>
          </cell>
          <cell r="C9">
            <v>0</v>
          </cell>
          <cell r="D9" t="str">
            <v>Pública</v>
          </cell>
          <cell r="E9" t="str">
            <v>GN</v>
          </cell>
          <cell r="F9" t="str">
            <v>PCM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Si</v>
          </cell>
          <cell r="L9" t="str">
            <v>TAMBOS-MVCS</v>
          </cell>
          <cell r="M9" t="str">
            <v>N° 301-2013</v>
          </cell>
          <cell r="N9">
            <v>0</v>
          </cell>
          <cell r="O9">
            <v>41404</v>
          </cell>
          <cell r="P9">
            <v>5</v>
          </cell>
          <cell r="Q9">
            <v>2013</v>
          </cell>
          <cell r="R9">
            <v>42134</v>
          </cell>
        </row>
        <row r="10">
          <cell r="A10">
            <v>8</v>
          </cell>
          <cell r="B10" t="str">
            <v>ADAE YANAPAY</v>
          </cell>
          <cell r="C10">
            <v>0</v>
          </cell>
          <cell r="D10" t="str">
            <v>Privada</v>
          </cell>
          <cell r="E10" t="str">
            <v>Privada</v>
          </cell>
          <cell r="F10" t="str">
            <v>Privada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Si</v>
          </cell>
          <cell r="L10" t="str">
            <v>TAMBOS-MVCS</v>
          </cell>
          <cell r="M10" t="str">
            <v>N° 1042-2014</v>
          </cell>
          <cell r="N10">
            <v>0</v>
          </cell>
          <cell r="O10">
            <v>41995</v>
          </cell>
          <cell r="P10">
            <v>12</v>
          </cell>
          <cell r="Q10">
            <v>2014</v>
          </cell>
          <cell r="R10">
            <v>42360</v>
          </cell>
        </row>
        <row r="11">
          <cell r="A11">
            <v>9</v>
          </cell>
          <cell r="B11" t="str">
            <v>INEI</v>
          </cell>
          <cell r="C11">
            <v>0</v>
          </cell>
          <cell r="D11" t="str">
            <v>Pública</v>
          </cell>
          <cell r="E11" t="str">
            <v>Org.Auton.</v>
          </cell>
          <cell r="F11" t="str">
            <v>PCM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Si</v>
          </cell>
          <cell r="L11" t="str">
            <v>TAMBOS-MVCS</v>
          </cell>
          <cell r="M11" t="str">
            <v>N° 1037-2015</v>
          </cell>
          <cell r="N11">
            <v>0</v>
          </cell>
          <cell r="O11">
            <v>42284</v>
          </cell>
          <cell r="P11">
            <v>10</v>
          </cell>
          <cell r="Q11">
            <v>2015</v>
          </cell>
          <cell r="R11">
            <v>42649</v>
          </cell>
        </row>
        <row r="12">
          <cell r="A12">
            <v>10</v>
          </cell>
          <cell r="B12" t="str">
            <v>AGROIDEAS</v>
          </cell>
          <cell r="C12">
            <v>0</v>
          </cell>
          <cell r="D12" t="str">
            <v>Pública</v>
          </cell>
          <cell r="E12" t="str">
            <v>GN</v>
          </cell>
          <cell r="F12" t="str">
            <v>MINAGRI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Si</v>
          </cell>
          <cell r="L12" t="str">
            <v>TAMBOS-MVCS</v>
          </cell>
          <cell r="M12" t="str">
            <v>N° 1054-2014</v>
          </cell>
          <cell r="N12">
            <v>0</v>
          </cell>
          <cell r="O12">
            <v>42003</v>
          </cell>
          <cell r="P12">
            <v>12</v>
          </cell>
          <cell r="Q12">
            <v>2014</v>
          </cell>
          <cell r="R12">
            <v>42733</v>
          </cell>
        </row>
        <row r="13">
          <cell r="A13">
            <v>11</v>
          </cell>
          <cell r="B13" t="str">
            <v xml:space="preserve">IIAP </v>
          </cell>
          <cell r="C13">
            <v>0</v>
          </cell>
          <cell r="D13" t="str">
            <v>Pública</v>
          </cell>
          <cell r="E13" t="str">
            <v>GN</v>
          </cell>
          <cell r="F13" t="str">
            <v>MINAM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Si</v>
          </cell>
          <cell r="L13" t="str">
            <v>TAMBOS-MVCS</v>
          </cell>
          <cell r="M13" t="str">
            <v>N° 1034-2014</v>
          </cell>
          <cell r="N13" t="str">
            <v>Si</v>
          </cell>
          <cell r="O13">
            <v>41984</v>
          </cell>
          <cell r="P13">
            <v>12</v>
          </cell>
          <cell r="Q13">
            <v>2014</v>
          </cell>
          <cell r="R13">
            <v>42714</v>
          </cell>
        </row>
        <row r="14">
          <cell r="A14">
            <v>12</v>
          </cell>
          <cell r="B14" t="str">
            <v>AGROBANCO</v>
          </cell>
          <cell r="C14">
            <v>0</v>
          </cell>
          <cell r="D14" t="str">
            <v>Pública</v>
          </cell>
          <cell r="E14" t="str">
            <v>GN</v>
          </cell>
          <cell r="F14" t="str">
            <v>MINAGRI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Si</v>
          </cell>
          <cell r="L14" t="str">
            <v>TAMBOS-MVCS</v>
          </cell>
          <cell r="M14" t="str">
            <v>N° 900-2012</v>
          </cell>
          <cell r="N14">
            <v>0</v>
          </cell>
          <cell r="O14">
            <v>41264</v>
          </cell>
          <cell r="P14">
            <v>12</v>
          </cell>
          <cell r="Q14">
            <v>2012</v>
          </cell>
          <cell r="R14">
            <v>41995</v>
          </cell>
        </row>
        <row r="15">
          <cell r="A15">
            <v>13</v>
          </cell>
          <cell r="B15" t="str">
            <v>DESCO</v>
          </cell>
          <cell r="C15">
            <v>0</v>
          </cell>
          <cell r="D15" t="str">
            <v>Privada</v>
          </cell>
          <cell r="E15" t="str">
            <v>Privada</v>
          </cell>
          <cell r="F15" t="str">
            <v>Privada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Si</v>
          </cell>
          <cell r="L15" t="str">
            <v>TAMBOS-MVCS</v>
          </cell>
          <cell r="M15" t="str">
            <v>N° 964-2014</v>
          </cell>
          <cell r="N15">
            <v>0</v>
          </cell>
          <cell r="O15">
            <v>41926</v>
          </cell>
          <cell r="P15">
            <v>10</v>
          </cell>
          <cell r="Q15">
            <v>2014</v>
          </cell>
          <cell r="R15">
            <v>42656</v>
          </cell>
        </row>
        <row r="16">
          <cell r="A16">
            <v>14</v>
          </cell>
          <cell r="B16" t="str">
            <v>MUNICIPALIDAD DISTRITAL DE VELILLE - CUSCO</v>
          </cell>
          <cell r="C16">
            <v>0</v>
          </cell>
          <cell r="D16" t="str">
            <v>Pública</v>
          </cell>
          <cell r="E16" t="str">
            <v>GL</v>
          </cell>
          <cell r="F16" t="str">
            <v>CUSCO</v>
          </cell>
          <cell r="G16" t="str">
            <v>CUSCO</v>
          </cell>
          <cell r="H16" t="e">
            <v>#REF!</v>
          </cell>
          <cell r="I16" t="str">
            <v>VELILLE</v>
          </cell>
          <cell r="J16" t="str">
            <v>VELILLE</v>
          </cell>
          <cell r="K16" t="str">
            <v>Si</v>
          </cell>
          <cell r="L16" t="str">
            <v>TAMBOS-MVCS</v>
          </cell>
          <cell r="M16" t="str">
            <v>N° 003-2015</v>
          </cell>
          <cell r="N16" t="str">
            <v>Si</v>
          </cell>
          <cell r="O16">
            <v>42026</v>
          </cell>
          <cell r="P16">
            <v>1</v>
          </cell>
          <cell r="Q16">
            <v>2015</v>
          </cell>
          <cell r="R16">
            <v>42756</v>
          </cell>
        </row>
        <row r="17">
          <cell r="A17">
            <v>15</v>
          </cell>
          <cell r="B17" t="str">
            <v>GOBIERNO REGIONAL DE AREQUIPA</v>
          </cell>
          <cell r="C17">
            <v>0</v>
          </cell>
          <cell r="D17" t="str">
            <v>Pública</v>
          </cell>
          <cell r="E17" t="str">
            <v>GR</v>
          </cell>
          <cell r="F17" t="str">
            <v>AREQUIPA</v>
          </cell>
          <cell r="G17" t="str">
            <v>AREQUIPA</v>
          </cell>
          <cell r="H17">
            <v>0</v>
          </cell>
          <cell r="I17">
            <v>0</v>
          </cell>
          <cell r="J17" t="str">
            <v>AREQUIPA</v>
          </cell>
          <cell r="K17" t="str">
            <v>No</v>
          </cell>
          <cell r="L17" t="str">
            <v>TAMBOS-MVCS</v>
          </cell>
          <cell r="M17" t="str">
            <v>N° 001-2015-GRA/PR</v>
          </cell>
          <cell r="N17">
            <v>0</v>
          </cell>
          <cell r="O17">
            <v>42048</v>
          </cell>
          <cell r="P17">
            <v>2</v>
          </cell>
          <cell r="Q17">
            <v>2015</v>
          </cell>
          <cell r="R17">
            <v>42778</v>
          </cell>
        </row>
        <row r="18">
          <cell r="A18">
            <v>16</v>
          </cell>
          <cell r="B18" t="str">
            <v>MUNICIPALIDAD DISTRITAL DE HUAMANGUILLA - AYACUCHO</v>
          </cell>
          <cell r="C18">
            <v>0</v>
          </cell>
          <cell r="D18" t="str">
            <v>Pública</v>
          </cell>
          <cell r="E18" t="str">
            <v>GL</v>
          </cell>
          <cell r="F18" t="str">
            <v>AYACUCHO</v>
          </cell>
          <cell r="G18" t="str">
            <v>AYACUCHO</v>
          </cell>
          <cell r="H18" t="e">
            <v>#REF!</v>
          </cell>
          <cell r="I18" t="str">
            <v>HUAMANGUILLA</v>
          </cell>
          <cell r="J18" t="str">
            <v>HUAMANGUILLA</v>
          </cell>
          <cell r="K18" t="str">
            <v>Si</v>
          </cell>
          <cell r="L18" t="str">
            <v>TAMBOS-MVCS</v>
          </cell>
          <cell r="M18" t="str">
            <v>N° 068-2016</v>
          </cell>
          <cell r="N18">
            <v>0</v>
          </cell>
          <cell r="O18">
            <v>42436</v>
          </cell>
          <cell r="P18">
            <v>3</v>
          </cell>
          <cell r="Q18">
            <v>2016</v>
          </cell>
          <cell r="R18">
            <v>42801</v>
          </cell>
        </row>
        <row r="19">
          <cell r="A19">
            <v>17</v>
          </cell>
          <cell r="B19" t="str">
            <v>MINCETUR</v>
          </cell>
          <cell r="C19">
            <v>0</v>
          </cell>
          <cell r="D19" t="str">
            <v>Pública</v>
          </cell>
          <cell r="E19" t="str">
            <v>GN</v>
          </cell>
          <cell r="F19" t="str">
            <v>MINCETUR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>Si</v>
          </cell>
          <cell r="L19" t="str">
            <v>TAMBOS-MVCS</v>
          </cell>
          <cell r="M19" t="str">
            <v>N° 031-2015</v>
          </cell>
          <cell r="N19" t="str">
            <v>Si</v>
          </cell>
          <cell r="O19">
            <v>42079</v>
          </cell>
          <cell r="P19">
            <v>3</v>
          </cell>
          <cell r="Q19">
            <v>2015</v>
          </cell>
          <cell r="R19">
            <v>42809</v>
          </cell>
        </row>
        <row r="20">
          <cell r="A20">
            <v>18</v>
          </cell>
          <cell r="B20" t="str">
            <v>MUNICIPALIDAD DISTRITAL SAN CRISTOBAL - AYACUCHO</v>
          </cell>
          <cell r="C20">
            <v>0</v>
          </cell>
          <cell r="D20" t="str">
            <v>Pública</v>
          </cell>
          <cell r="E20" t="str">
            <v>GL</v>
          </cell>
          <cell r="F20" t="str">
            <v>AYACUCHO</v>
          </cell>
          <cell r="G20" t="str">
            <v>AYACUCHO</v>
          </cell>
          <cell r="H20" t="e">
            <v>#REF!</v>
          </cell>
          <cell r="I20" t="str">
            <v>SAN CRISTOBAL</v>
          </cell>
          <cell r="J20" t="str">
            <v>SAN CRISTOBAL</v>
          </cell>
          <cell r="K20" t="str">
            <v>Si</v>
          </cell>
          <cell r="L20" t="str">
            <v>TAMBOS-MVCS</v>
          </cell>
          <cell r="M20" t="str">
            <v>N° 043-2015</v>
          </cell>
          <cell r="N20" t="str">
            <v>Si</v>
          </cell>
          <cell r="O20">
            <v>42090</v>
          </cell>
          <cell r="P20">
            <v>3</v>
          </cell>
          <cell r="Q20">
            <v>2015</v>
          </cell>
          <cell r="R20">
            <v>42820</v>
          </cell>
        </row>
        <row r="21">
          <cell r="A21">
            <v>19</v>
          </cell>
          <cell r="B21" t="str">
            <v>MUNICIPALIDAD PROVINCIAL DANIEL CARRION - PASCO</v>
          </cell>
          <cell r="C21">
            <v>0</v>
          </cell>
          <cell r="D21" t="str">
            <v>Pública</v>
          </cell>
          <cell r="E21" t="str">
            <v>GL</v>
          </cell>
          <cell r="F21" t="str">
            <v>PASCO</v>
          </cell>
          <cell r="G21" t="str">
            <v>PASCO</v>
          </cell>
          <cell r="H21" t="str">
            <v>DANIEL ALCIDES CARRION</v>
          </cell>
          <cell r="I21">
            <v>0</v>
          </cell>
          <cell r="J21">
            <v>0</v>
          </cell>
          <cell r="K21" t="str">
            <v>Si</v>
          </cell>
          <cell r="L21" t="str">
            <v>TAMBOS-MVCS</v>
          </cell>
          <cell r="M21" t="str">
            <v>N° 057-2015</v>
          </cell>
          <cell r="N21" t="str">
            <v>Si</v>
          </cell>
          <cell r="O21">
            <v>42094</v>
          </cell>
          <cell r="P21">
            <v>3</v>
          </cell>
          <cell r="Q21">
            <v>2015</v>
          </cell>
          <cell r="R21">
            <v>42824</v>
          </cell>
        </row>
        <row r="22">
          <cell r="A22">
            <v>20</v>
          </cell>
          <cell r="B22" t="str">
            <v>INIA</v>
          </cell>
          <cell r="C22">
            <v>0</v>
          </cell>
          <cell r="D22" t="str">
            <v>Pública</v>
          </cell>
          <cell r="E22" t="str">
            <v>GN</v>
          </cell>
          <cell r="F22" t="str">
            <v>MINAGRI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Si</v>
          </cell>
          <cell r="L22" t="str">
            <v>TAMBOS-MVCS</v>
          </cell>
          <cell r="M22" t="str">
            <v>N° 063-2015</v>
          </cell>
          <cell r="N22">
            <v>0</v>
          </cell>
          <cell r="O22">
            <v>42108</v>
          </cell>
          <cell r="P22">
            <v>4</v>
          </cell>
          <cell r="Q22">
            <v>2015</v>
          </cell>
          <cell r="R22">
            <v>42838</v>
          </cell>
        </row>
        <row r="23">
          <cell r="A23">
            <v>21</v>
          </cell>
          <cell r="B23" t="str">
            <v>MUNICIPALIDAD DISTRITAL HUANCABAMBA - PASCO</v>
          </cell>
          <cell r="C23">
            <v>0</v>
          </cell>
          <cell r="D23" t="str">
            <v>Pública</v>
          </cell>
          <cell r="E23" t="str">
            <v>GL</v>
          </cell>
          <cell r="F23" t="str">
            <v>PASCO</v>
          </cell>
          <cell r="G23" t="str">
            <v>PASCO</v>
          </cell>
          <cell r="H23" t="e">
            <v>#REF!</v>
          </cell>
          <cell r="I23" t="str">
            <v>HUANCABAMBA</v>
          </cell>
          <cell r="J23" t="str">
            <v>HUANCABAMBA</v>
          </cell>
          <cell r="K23" t="str">
            <v>Si</v>
          </cell>
          <cell r="L23" t="str">
            <v>TAMBOS-MVCS</v>
          </cell>
          <cell r="M23" t="str">
            <v>N° 064-2015</v>
          </cell>
          <cell r="N23" t="str">
            <v>Si</v>
          </cell>
          <cell r="O23">
            <v>42109</v>
          </cell>
          <cell r="P23">
            <v>4</v>
          </cell>
          <cell r="Q23">
            <v>2015</v>
          </cell>
          <cell r="R23">
            <v>42839</v>
          </cell>
        </row>
        <row r="24">
          <cell r="A24">
            <v>22</v>
          </cell>
          <cell r="B24" t="str">
            <v>MINISTERIO DE CULTURA</v>
          </cell>
          <cell r="C24">
            <v>0</v>
          </cell>
          <cell r="D24" t="str">
            <v>Pública</v>
          </cell>
          <cell r="E24" t="str">
            <v>GN</v>
          </cell>
          <cell r="F24" t="str">
            <v>MINCU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Si</v>
          </cell>
          <cell r="L24" t="str">
            <v>TAMBOS-MVCS</v>
          </cell>
          <cell r="M24" t="str">
            <v>N° 072-2015</v>
          </cell>
          <cell r="N24" t="str">
            <v>Si</v>
          </cell>
          <cell r="O24">
            <v>42109</v>
          </cell>
          <cell r="P24">
            <v>4</v>
          </cell>
          <cell r="Q24">
            <v>2015</v>
          </cell>
          <cell r="R24">
            <v>42839</v>
          </cell>
        </row>
        <row r="25">
          <cell r="A25">
            <v>23</v>
          </cell>
          <cell r="B25" t="str">
            <v>DEVIDA</v>
          </cell>
          <cell r="C25">
            <v>0</v>
          </cell>
          <cell r="D25" t="str">
            <v>Pública</v>
          </cell>
          <cell r="E25" t="str">
            <v>GN</v>
          </cell>
          <cell r="F25" t="str">
            <v>PCM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Si</v>
          </cell>
          <cell r="L25" t="str">
            <v>TAMBOS-MVCS</v>
          </cell>
          <cell r="M25" t="str">
            <v>N° 119-2015</v>
          </cell>
          <cell r="N25">
            <v>0</v>
          </cell>
          <cell r="O25">
            <v>42116</v>
          </cell>
          <cell r="P25">
            <v>4</v>
          </cell>
          <cell r="Q25">
            <v>2015</v>
          </cell>
          <cell r="R25">
            <v>42846</v>
          </cell>
        </row>
        <row r="26">
          <cell r="A26">
            <v>24</v>
          </cell>
          <cell r="B26" t="str">
            <v>COOPECAN</v>
          </cell>
          <cell r="C26">
            <v>0</v>
          </cell>
          <cell r="D26" t="str">
            <v>Privada</v>
          </cell>
          <cell r="E26" t="str">
            <v>Privada</v>
          </cell>
          <cell r="F26" t="str">
            <v>Privada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Si</v>
          </cell>
          <cell r="L26" t="str">
            <v>TAMBOS-MVCS</v>
          </cell>
          <cell r="M26" t="str">
            <v>N° 147-2015</v>
          </cell>
          <cell r="N26">
            <v>0</v>
          </cell>
          <cell r="O26">
            <v>42129</v>
          </cell>
          <cell r="P26">
            <v>5</v>
          </cell>
          <cell r="Q26">
            <v>2015</v>
          </cell>
          <cell r="R26">
            <v>42859</v>
          </cell>
        </row>
        <row r="27">
          <cell r="A27">
            <v>25</v>
          </cell>
          <cell r="B27" t="str">
            <v>ONPE</v>
          </cell>
          <cell r="C27">
            <v>0</v>
          </cell>
          <cell r="D27" t="str">
            <v>Pública</v>
          </cell>
          <cell r="E27" t="str">
            <v>Org.Auton.</v>
          </cell>
          <cell r="F27" t="str">
            <v>ONPE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Si</v>
          </cell>
          <cell r="L27" t="str">
            <v>TAMBOS-MVCS</v>
          </cell>
          <cell r="M27" t="str">
            <v>N° 260-2015</v>
          </cell>
          <cell r="N27">
            <v>0</v>
          </cell>
          <cell r="O27">
            <v>42153</v>
          </cell>
          <cell r="P27">
            <v>5</v>
          </cell>
          <cell r="Q27">
            <v>2015</v>
          </cell>
          <cell r="R27">
            <v>42883</v>
          </cell>
        </row>
        <row r="28">
          <cell r="A28">
            <v>26</v>
          </cell>
          <cell r="B28" t="str">
            <v xml:space="preserve">IGP - INSTITUTO GEOFÍSICO DEL PERÚ </v>
          </cell>
          <cell r="C28">
            <v>0</v>
          </cell>
          <cell r="D28" t="str">
            <v>Pública</v>
          </cell>
          <cell r="E28" t="str">
            <v>GN</v>
          </cell>
          <cell r="F28" t="str">
            <v>MINAM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Si</v>
          </cell>
          <cell r="L28" t="str">
            <v>TAMBOS-MVCS</v>
          </cell>
          <cell r="M28" t="str">
            <v>N° 597-2013</v>
          </cell>
          <cell r="N28">
            <v>0</v>
          </cell>
          <cell r="O28">
            <v>41438</v>
          </cell>
          <cell r="P28">
            <v>6</v>
          </cell>
          <cell r="Q28">
            <v>2013</v>
          </cell>
          <cell r="R28">
            <v>42898</v>
          </cell>
        </row>
        <row r="29">
          <cell r="A29">
            <v>27</v>
          </cell>
          <cell r="B29" t="str">
            <v>COMANDO CONJUNTO FFAA</v>
          </cell>
          <cell r="C29">
            <v>0</v>
          </cell>
          <cell r="D29" t="str">
            <v>Pública</v>
          </cell>
          <cell r="E29" t="str">
            <v>GN</v>
          </cell>
          <cell r="F29" t="str">
            <v>MINDEF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Si</v>
          </cell>
          <cell r="L29" t="str">
            <v>TAMBOS-MVCS</v>
          </cell>
          <cell r="M29" t="str">
            <v>N° 793-2015</v>
          </cell>
          <cell r="N29" t="str">
            <v>Si</v>
          </cell>
          <cell r="O29">
            <v>42188</v>
          </cell>
          <cell r="P29">
            <v>7</v>
          </cell>
          <cell r="Q29">
            <v>2015</v>
          </cell>
          <cell r="R29">
            <v>42918</v>
          </cell>
        </row>
        <row r="30">
          <cell r="A30">
            <v>28</v>
          </cell>
          <cell r="B30" t="str">
            <v>INDECI</v>
          </cell>
          <cell r="C30">
            <v>0</v>
          </cell>
          <cell r="D30" t="str">
            <v>Pública</v>
          </cell>
          <cell r="E30" t="str">
            <v>GN</v>
          </cell>
          <cell r="F30" t="str">
            <v>PCM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>No</v>
          </cell>
          <cell r="L30" t="str">
            <v>PAIS - MIDIS</v>
          </cell>
          <cell r="M30" t="str">
            <v>-</v>
          </cell>
          <cell r="N30">
            <v>0</v>
          </cell>
          <cell r="O30">
            <v>43209</v>
          </cell>
          <cell r="P30">
            <v>4</v>
          </cell>
          <cell r="Q30">
            <v>2018</v>
          </cell>
          <cell r="R30">
            <v>43939</v>
          </cell>
        </row>
        <row r="31">
          <cell r="A31">
            <v>29</v>
          </cell>
          <cell r="B31" t="str">
            <v>MUNICIPALIDAD DISTRITAL DE LAGUNAS - PIURA</v>
          </cell>
          <cell r="C31">
            <v>0</v>
          </cell>
          <cell r="D31" t="str">
            <v>Pública</v>
          </cell>
          <cell r="E31" t="str">
            <v>GL</v>
          </cell>
          <cell r="F31" t="str">
            <v>PIURA</v>
          </cell>
          <cell r="G31" t="str">
            <v>PIURA</v>
          </cell>
          <cell r="H31" t="str">
            <v>AYABACA</v>
          </cell>
          <cell r="I31" t="str">
            <v>LAGUNAS</v>
          </cell>
          <cell r="J31" t="str">
            <v>LAGUNAS</v>
          </cell>
          <cell r="K31" t="str">
            <v>Si</v>
          </cell>
          <cell r="L31" t="str">
            <v>TAMBOS-MVCS</v>
          </cell>
          <cell r="M31" t="str">
            <v>N° 963-2016</v>
          </cell>
          <cell r="N31">
            <v>0</v>
          </cell>
          <cell r="O31">
            <v>42578</v>
          </cell>
          <cell r="P31">
            <v>7</v>
          </cell>
          <cell r="Q31">
            <v>2016</v>
          </cell>
          <cell r="R31">
            <v>42943</v>
          </cell>
        </row>
        <row r="32">
          <cell r="A32">
            <v>30</v>
          </cell>
          <cell r="B32" t="str">
            <v>FINANCIERA CONFIANZA</v>
          </cell>
          <cell r="C32">
            <v>0</v>
          </cell>
          <cell r="D32" t="str">
            <v>Privada</v>
          </cell>
          <cell r="E32" t="str">
            <v>Privada</v>
          </cell>
          <cell r="F32" t="str">
            <v>Privada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Si</v>
          </cell>
          <cell r="L32" t="str">
            <v>TAMBOS-MVCS</v>
          </cell>
          <cell r="M32" t="str">
            <v>N° 968-2015</v>
          </cell>
          <cell r="N32">
            <v>0</v>
          </cell>
          <cell r="O32">
            <v>42223</v>
          </cell>
          <cell r="P32">
            <v>8</v>
          </cell>
          <cell r="Q32">
            <v>2015</v>
          </cell>
          <cell r="R32">
            <v>42953</v>
          </cell>
        </row>
        <row r="33">
          <cell r="A33">
            <v>31</v>
          </cell>
          <cell r="B33" t="str">
            <v>SERFOR</v>
          </cell>
          <cell r="C33">
            <v>0</v>
          </cell>
          <cell r="D33" t="str">
            <v>Pública</v>
          </cell>
          <cell r="E33" t="str">
            <v>GN</v>
          </cell>
          <cell r="F33" t="str">
            <v>MINAGRI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Si</v>
          </cell>
          <cell r="L33" t="str">
            <v>TAMBOS-MVCS</v>
          </cell>
          <cell r="M33" t="str">
            <v>N° 935-2014</v>
          </cell>
          <cell r="N33">
            <v>0</v>
          </cell>
          <cell r="O33">
            <v>41880</v>
          </cell>
          <cell r="P33">
            <v>8</v>
          </cell>
          <cell r="Q33">
            <v>2014</v>
          </cell>
          <cell r="R33">
            <v>42975</v>
          </cell>
        </row>
        <row r="34">
          <cell r="A34">
            <v>32</v>
          </cell>
          <cell r="B34" t="str">
            <v>INSTITUTO GEOGRÁFICO NACIONAL</v>
          </cell>
          <cell r="C34">
            <v>0</v>
          </cell>
          <cell r="D34" t="str">
            <v>Pública</v>
          </cell>
          <cell r="E34" t="str">
            <v>GN</v>
          </cell>
          <cell r="F34" t="str">
            <v>MINDEF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>Si</v>
          </cell>
          <cell r="L34" t="str">
            <v>TAMBOS-MVCS</v>
          </cell>
          <cell r="M34" t="str">
            <v>N° 996-2015</v>
          </cell>
          <cell r="N34">
            <v>0</v>
          </cell>
          <cell r="O34">
            <v>42257</v>
          </cell>
          <cell r="P34">
            <v>9</v>
          </cell>
          <cell r="Q34">
            <v>2015</v>
          </cell>
          <cell r="R34">
            <v>42987</v>
          </cell>
        </row>
        <row r="35">
          <cell r="A35">
            <v>33</v>
          </cell>
          <cell r="B35" t="str">
            <v>SOLUCIONES PRÁCTICAS</v>
          </cell>
          <cell r="C35">
            <v>0</v>
          </cell>
          <cell r="D35" t="str">
            <v>Privada</v>
          </cell>
          <cell r="E35" t="str">
            <v>Privada</v>
          </cell>
          <cell r="F35" t="str">
            <v>Privada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Si</v>
          </cell>
          <cell r="L35" t="str">
            <v>TAMBOS-MVCS</v>
          </cell>
          <cell r="M35" t="str">
            <v>N° 1016-2015</v>
          </cell>
          <cell r="N35">
            <v>0</v>
          </cell>
          <cell r="O35">
            <v>42258</v>
          </cell>
          <cell r="P35">
            <v>9</v>
          </cell>
          <cell r="Q35">
            <v>2015</v>
          </cell>
          <cell r="R35">
            <v>42988</v>
          </cell>
        </row>
        <row r="36">
          <cell r="A36">
            <v>34</v>
          </cell>
          <cell r="B36" t="str">
            <v>CARITAS</v>
          </cell>
          <cell r="C36">
            <v>0</v>
          </cell>
          <cell r="D36" t="str">
            <v>Privada</v>
          </cell>
          <cell r="E36" t="str">
            <v>Privada</v>
          </cell>
          <cell r="F36" t="str">
            <v>Privada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>Si</v>
          </cell>
          <cell r="L36" t="str">
            <v>TAMBOS-MVCS</v>
          </cell>
          <cell r="M36" t="str">
            <v>N° 1048-2015</v>
          </cell>
          <cell r="N36">
            <v>0</v>
          </cell>
          <cell r="O36">
            <v>42304</v>
          </cell>
          <cell r="P36">
            <v>10</v>
          </cell>
          <cell r="Q36">
            <v>2015</v>
          </cell>
          <cell r="R36">
            <v>43034</v>
          </cell>
        </row>
        <row r="37">
          <cell r="A37">
            <v>35</v>
          </cell>
          <cell r="B37" t="str">
            <v>MUNICIPALIDAD PROVINCIAL CHINCHEROS - APURÍMAC</v>
          </cell>
          <cell r="C37">
            <v>0</v>
          </cell>
          <cell r="D37" t="str">
            <v>Pública</v>
          </cell>
          <cell r="E37" t="str">
            <v>GL</v>
          </cell>
          <cell r="F37" t="str">
            <v>APURÍMAC</v>
          </cell>
          <cell r="G37" t="str">
            <v>APURÍMAC</v>
          </cell>
          <cell r="H37" t="str">
            <v>CHINCHEROS</v>
          </cell>
          <cell r="I37">
            <v>0</v>
          </cell>
          <cell r="J37">
            <v>0</v>
          </cell>
          <cell r="K37" t="str">
            <v>Si</v>
          </cell>
          <cell r="L37" t="str">
            <v>TAMBOS-MVCS</v>
          </cell>
          <cell r="M37" t="str">
            <v>N° 1116-2015</v>
          </cell>
          <cell r="N37">
            <v>0</v>
          </cell>
          <cell r="O37">
            <v>42334</v>
          </cell>
          <cell r="P37">
            <v>11</v>
          </cell>
          <cell r="Q37">
            <v>2015</v>
          </cell>
          <cell r="R37">
            <v>43064</v>
          </cell>
        </row>
        <row r="38">
          <cell r="A38">
            <v>36</v>
          </cell>
          <cell r="B38" t="str">
            <v>MUNICIPALIDAD DISTRITAL AMARILIS - HUÁNUCO</v>
          </cell>
          <cell r="C38">
            <v>0</v>
          </cell>
          <cell r="D38" t="str">
            <v>Pública</v>
          </cell>
          <cell r="E38" t="str">
            <v>GL</v>
          </cell>
          <cell r="F38" t="str">
            <v>HUÁNUCO</v>
          </cell>
          <cell r="G38" t="str">
            <v>HUÁNUCO</v>
          </cell>
          <cell r="H38" t="e">
            <v>#REF!</v>
          </cell>
          <cell r="I38" t="str">
            <v>AMARILIS</v>
          </cell>
          <cell r="J38" t="str">
            <v>AMARILIS</v>
          </cell>
          <cell r="K38" t="str">
            <v>Si</v>
          </cell>
          <cell r="L38" t="str">
            <v>TAMBOS-MVCS</v>
          </cell>
          <cell r="M38" t="str">
            <v>N° 1117-2015</v>
          </cell>
          <cell r="N38">
            <v>0</v>
          </cell>
          <cell r="O38">
            <v>42334</v>
          </cell>
          <cell r="P38">
            <v>11</v>
          </cell>
          <cell r="Q38">
            <v>2015</v>
          </cell>
          <cell r="R38">
            <v>43064</v>
          </cell>
        </row>
        <row r="39">
          <cell r="A39">
            <v>37</v>
          </cell>
          <cell r="B39" t="str">
            <v>MUNICIPALIDAD DISTRITAL TAMBURCO - APURÍMAC</v>
          </cell>
          <cell r="C39">
            <v>0</v>
          </cell>
          <cell r="D39" t="str">
            <v>Pública</v>
          </cell>
          <cell r="E39" t="str">
            <v>GL</v>
          </cell>
          <cell r="F39" t="str">
            <v>APURIMAC</v>
          </cell>
          <cell r="G39" t="str">
            <v>APURÍMAC</v>
          </cell>
          <cell r="H39" t="str">
            <v>ABANCAY</v>
          </cell>
          <cell r="I39" t="str">
            <v>TAMBURCO</v>
          </cell>
          <cell r="J39" t="str">
            <v>TAMBURCO</v>
          </cell>
          <cell r="K39" t="str">
            <v>Si</v>
          </cell>
          <cell r="L39" t="str">
            <v>TAMBOS-MVCS</v>
          </cell>
          <cell r="M39" t="str">
            <v>N° 1121-2015</v>
          </cell>
          <cell r="N39">
            <v>0</v>
          </cell>
          <cell r="O39">
            <v>42335</v>
          </cell>
          <cell r="P39">
            <v>11</v>
          </cell>
          <cell r="Q39">
            <v>2015</v>
          </cell>
          <cell r="R39">
            <v>43065</v>
          </cell>
        </row>
        <row r="40">
          <cell r="A40">
            <v>38</v>
          </cell>
          <cell r="B40" t="str">
            <v>MUNICIPALIDAD DISTRITAL COCHARCAS - APURÍMAC</v>
          </cell>
          <cell r="C40">
            <v>0</v>
          </cell>
          <cell r="D40" t="str">
            <v>Pública</v>
          </cell>
          <cell r="E40" t="str">
            <v>GL</v>
          </cell>
          <cell r="F40" t="str">
            <v>APURÍMAC</v>
          </cell>
          <cell r="G40" t="str">
            <v>APURÍMAC</v>
          </cell>
          <cell r="H40" t="str">
            <v>CHINCHEROS</v>
          </cell>
          <cell r="I40" t="str">
            <v>COCHARCAS</v>
          </cell>
          <cell r="J40" t="str">
            <v>COCHARCAS</v>
          </cell>
          <cell r="K40" t="str">
            <v>Si</v>
          </cell>
          <cell r="L40" t="str">
            <v>TAMBOS-MVCS</v>
          </cell>
          <cell r="M40" t="str">
            <v>N° 1122-2015</v>
          </cell>
          <cell r="N40">
            <v>0</v>
          </cell>
          <cell r="O40">
            <v>42335</v>
          </cell>
          <cell r="P40">
            <v>11</v>
          </cell>
          <cell r="Q40">
            <v>2015</v>
          </cell>
          <cell r="R40">
            <v>43065</v>
          </cell>
        </row>
        <row r="41">
          <cell r="A41">
            <v>39</v>
          </cell>
          <cell r="B41" t="str">
            <v>MUNICIPALIDAD DISTRITAL URANMARCA - APURÍMAC</v>
          </cell>
          <cell r="C41">
            <v>0</v>
          </cell>
          <cell r="D41" t="str">
            <v>Pública</v>
          </cell>
          <cell r="E41" t="str">
            <v>GL</v>
          </cell>
          <cell r="F41" t="str">
            <v>APURÍMAC</v>
          </cell>
          <cell r="G41" t="str">
            <v>APURÍMAC</v>
          </cell>
          <cell r="H41" t="e">
            <v>#REF!</v>
          </cell>
          <cell r="I41" t="str">
            <v>URANMARCA</v>
          </cell>
          <cell r="J41" t="str">
            <v>URANMARCA</v>
          </cell>
          <cell r="K41" t="str">
            <v>Si</v>
          </cell>
          <cell r="L41" t="str">
            <v>TAMBOS-MVCS</v>
          </cell>
          <cell r="M41" t="str">
            <v>N° 1126-2015</v>
          </cell>
          <cell r="N41">
            <v>0</v>
          </cell>
          <cell r="O41">
            <v>42338</v>
          </cell>
          <cell r="P41">
            <v>11</v>
          </cell>
          <cell r="Q41">
            <v>2015</v>
          </cell>
          <cell r="R41">
            <v>43068</v>
          </cell>
        </row>
        <row r="42">
          <cell r="A42">
            <v>40</v>
          </cell>
          <cell r="B42" t="str">
            <v>MUNICIPALIDAD DISTRITAL SORAS - AYACUCHO</v>
          </cell>
          <cell r="C42">
            <v>0</v>
          </cell>
          <cell r="D42" t="str">
            <v>Pública</v>
          </cell>
          <cell r="E42" t="str">
            <v>GL</v>
          </cell>
          <cell r="F42" t="str">
            <v>AYACUCHO</v>
          </cell>
          <cell r="G42" t="str">
            <v>AYACUCHO</v>
          </cell>
          <cell r="H42" t="str">
            <v>SUCRE</v>
          </cell>
          <cell r="I42" t="str">
            <v>SORAS</v>
          </cell>
          <cell r="J42" t="str">
            <v>SORAS</v>
          </cell>
          <cell r="K42" t="str">
            <v>Si</v>
          </cell>
          <cell r="L42" t="str">
            <v>TAMBOS-MVCS</v>
          </cell>
          <cell r="M42" t="str">
            <v>N° 1129-2015</v>
          </cell>
          <cell r="N42">
            <v>0</v>
          </cell>
          <cell r="O42">
            <v>42338</v>
          </cell>
          <cell r="P42">
            <v>11</v>
          </cell>
          <cell r="Q42">
            <v>2015</v>
          </cell>
          <cell r="R42">
            <v>43068</v>
          </cell>
        </row>
        <row r="43">
          <cell r="A43">
            <v>41</v>
          </cell>
          <cell r="B43" t="str">
            <v>MUNICIPALIDAD DISTRITAL UPAHUACHO - AYACUCHO</v>
          </cell>
          <cell r="C43">
            <v>0</v>
          </cell>
          <cell r="D43" t="str">
            <v>Pública</v>
          </cell>
          <cell r="E43" t="str">
            <v>GL</v>
          </cell>
          <cell r="F43" t="str">
            <v>AYACUCHO</v>
          </cell>
          <cell r="G43" t="str">
            <v>AYACUCHO</v>
          </cell>
          <cell r="H43" t="e">
            <v>#REF!</v>
          </cell>
          <cell r="I43" t="str">
            <v>UPAHUACHO</v>
          </cell>
          <cell r="J43" t="str">
            <v>UPAHUACHO</v>
          </cell>
          <cell r="K43" t="str">
            <v>Si</v>
          </cell>
          <cell r="L43" t="str">
            <v>TAMBOS-MVCS</v>
          </cell>
          <cell r="M43" t="str">
            <v>N° 1130-2015</v>
          </cell>
          <cell r="N43">
            <v>0</v>
          </cell>
          <cell r="O43">
            <v>42338</v>
          </cell>
          <cell r="P43">
            <v>11</v>
          </cell>
          <cell r="Q43">
            <v>2015</v>
          </cell>
          <cell r="R43">
            <v>43068</v>
          </cell>
        </row>
        <row r="44">
          <cell r="A44">
            <v>42</v>
          </cell>
          <cell r="B44" t="str">
            <v>MUNICIPALIDAD DISTRITAL CHACOCHE - APURÍMAC</v>
          </cell>
          <cell r="C44">
            <v>0</v>
          </cell>
          <cell r="D44" t="str">
            <v>Pública</v>
          </cell>
          <cell r="E44" t="str">
            <v>GL</v>
          </cell>
          <cell r="F44" t="str">
            <v>APURÍMAC</v>
          </cell>
          <cell r="G44" t="str">
            <v>APURÍMAC</v>
          </cell>
          <cell r="H44" t="str">
            <v>ABANCAY</v>
          </cell>
          <cell r="I44" t="str">
            <v>CHACOCHE</v>
          </cell>
          <cell r="J44" t="str">
            <v>CHACOCHE</v>
          </cell>
          <cell r="K44" t="str">
            <v>Si</v>
          </cell>
          <cell r="L44" t="str">
            <v>TAMBOS-MVCS</v>
          </cell>
          <cell r="M44" t="str">
            <v>N° 1131-2015</v>
          </cell>
          <cell r="N44">
            <v>0</v>
          </cell>
          <cell r="O44">
            <v>42338</v>
          </cell>
          <cell r="P44">
            <v>11</v>
          </cell>
          <cell r="Q44">
            <v>2015</v>
          </cell>
          <cell r="R44">
            <v>43068</v>
          </cell>
        </row>
        <row r="45">
          <cell r="A45">
            <v>43</v>
          </cell>
          <cell r="B45" t="str">
            <v>MUNICIPALIDAD PROVINCIAL SANCHEZ CARRIÓN - LA LIBERTAD</v>
          </cell>
          <cell r="C45">
            <v>0</v>
          </cell>
          <cell r="D45" t="str">
            <v>Pública</v>
          </cell>
          <cell r="E45" t="str">
            <v>GL</v>
          </cell>
          <cell r="F45" t="str">
            <v>LA LIBERTAD</v>
          </cell>
          <cell r="G45" t="str">
            <v>LA LIBERTAD</v>
          </cell>
          <cell r="H45" t="str">
            <v>SANCHEZ CARRIÓN</v>
          </cell>
          <cell r="I45">
            <v>0</v>
          </cell>
          <cell r="J45">
            <v>0</v>
          </cell>
          <cell r="K45" t="str">
            <v>Si</v>
          </cell>
          <cell r="L45" t="str">
            <v>TAMBOS-MVCS</v>
          </cell>
          <cell r="M45" t="str">
            <v>N° 1132-2015</v>
          </cell>
          <cell r="N45">
            <v>0</v>
          </cell>
          <cell r="O45">
            <v>42338</v>
          </cell>
          <cell r="P45">
            <v>11</v>
          </cell>
          <cell r="Q45">
            <v>2015</v>
          </cell>
          <cell r="R45">
            <v>43068</v>
          </cell>
        </row>
        <row r="46">
          <cell r="A46">
            <v>44</v>
          </cell>
          <cell r="B46" t="str">
            <v>MUNICIPALIDAD DISTRITAL SAN ANTONIO DE CACHI - APURÍMAC</v>
          </cell>
          <cell r="C46">
            <v>0</v>
          </cell>
          <cell r="D46" t="str">
            <v>Pública</v>
          </cell>
          <cell r="E46" t="str">
            <v>GL</v>
          </cell>
          <cell r="F46" t="str">
            <v>APURÍMAC</v>
          </cell>
          <cell r="G46" t="str">
            <v>APURÍMAC</v>
          </cell>
          <cell r="H46" t="e">
            <v>#REF!</v>
          </cell>
          <cell r="I46" t="str">
            <v>SAN ANTONIO DE CACHI</v>
          </cell>
          <cell r="J46" t="str">
            <v>SAN ANTONIO DE CACHI</v>
          </cell>
          <cell r="K46" t="str">
            <v>Si</v>
          </cell>
          <cell r="L46" t="str">
            <v>TAMBOS-MVCS</v>
          </cell>
          <cell r="M46" t="str">
            <v>N° 1133-2015</v>
          </cell>
          <cell r="N46">
            <v>0</v>
          </cell>
          <cell r="O46">
            <v>42338</v>
          </cell>
          <cell r="P46">
            <v>11</v>
          </cell>
          <cell r="Q46">
            <v>2015</v>
          </cell>
          <cell r="R46">
            <v>43068</v>
          </cell>
        </row>
        <row r="47">
          <cell r="A47">
            <v>45</v>
          </cell>
          <cell r="B47" t="str">
            <v>MUNICIPALIDAD DISTRITAL CABANA - AYACUCHO</v>
          </cell>
          <cell r="C47">
            <v>0</v>
          </cell>
          <cell r="D47" t="str">
            <v>Pública</v>
          </cell>
          <cell r="E47" t="str">
            <v>GL</v>
          </cell>
          <cell r="F47" t="str">
            <v>AYACUCHO</v>
          </cell>
          <cell r="G47" t="str">
            <v>AYACUCHO</v>
          </cell>
          <cell r="H47" t="str">
            <v>LUCANAS</v>
          </cell>
          <cell r="I47" t="str">
            <v>CABANA</v>
          </cell>
          <cell r="J47" t="str">
            <v>CABANA</v>
          </cell>
          <cell r="K47" t="str">
            <v>Si</v>
          </cell>
          <cell r="L47" t="str">
            <v>TAMBOS-MVCS</v>
          </cell>
          <cell r="M47" t="str">
            <v>N° 1134-2015</v>
          </cell>
          <cell r="N47">
            <v>0</v>
          </cell>
          <cell r="O47">
            <v>42338</v>
          </cell>
          <cell r="P47">
            <v>11</v>
          </cell>
          <cell r="Q47">
            <v>2015</v>
          </cell>
          <cell r="R47">
            <v>43068</v>
          </cell>
        </row>
        <row r="48">
          <cell r="A48">
            <v>46</v>
          </cell>
          <cell r="B48" t="str">
            <v>MUNICIPALIDAD DISTRITAL CHUMPI - AYACUCHO</v>
          </cell>
          <cell r="C48">
            <v>0</v>
          </cell>
          <cell r="D48" t="str">
            <v>Pública</v>
          </cell>
          <cell r="E48" t="str">
            <v>GL</v>
          </cell>
          <cell r="F48" t="str">
            <v>AYACUCHO</v>
          </cell>
          <cell r="G48" t="str">
            <v>AYACUCHO</v>
          </cell>
          <cell r="H48" t="e">
            <v>#REF!</v>
          </cell>
          <cell r="I48" t="str">
            <v>CHUMPI</v>
          </cell>
          <cell r="J48" t="str">
            <v>CHUMPI</v>
          </cell>
          <cell r="K48" t="str">
            <v>Si</v>
          </cell>
          <cell r="L48" t="str">
            <v>TAMBOS-MVCS</v>
          </cell>
          <cell r="M48" t="str">
            <v>N° 1135-2015</v>
          </cell>
          <cell r="N48">
            <v>0</v>
          </cell>
          <cell r="O48">
            <v>42339</v>
          </cell>
          <cell r="P48">
            <v>12</v>
          </cell>
          <cell r="Q48">
            <v>2015</v>
          </cell>
          <cell r="R48">
            <v>43069</v>
          </cell>
        </row>
        <row r="49">
          <cell r="A49">
            <v>47</v>
          </cell>
          <cell r="B49" t="str">
            <v>MUNICIPALIDAD DISTRITAL PACAPAUSA - AYACUCHO</v>
          </cell>
          <cell r="C49">
            <v>0</v>
          </cell>
          <cell r="D49" t="str">
            <v>Pública</v>
          </cell>
          <cell r="E49" t="str">
            <v>GL</v>
          </cell>
          <cell r="F49" t="str">
            <v>AYACUCHO</v>
          </cell>
          <cell r="G49" t="str">
            <v>AYACUCHO</v>
          </cell>
          <cell r="H49" t="e">
            <v>#REF!</v>
          </cell>
          <cell r="I49" t="str">
            <v>PACAPAUSA</v>
          </cell>
          <cell r="J49" t="str">
            <v>PACAPAUSA</v>
          </cell>
          <cell r="K49" t="str">
            <v>Si</v>
          </cell>
          <cell r="L49" t="str">
            <v>TAMBOS-MVCS</v>
          </cell>
          <cell r="M49" t="str">
            <v>N° 1136-2015</v>
          </cell>
          <cell r="N49">
            <v>0</v>
          </cell>
          <cell r="O49">
            <v>42339</v>
          </cell>
          <cell r="P49">
            <v>12</v>
          </cell>
          <cell r="Q49">
            <v>2015</v>
          </cell>
          <cell r="R49">
            <v>43069</v>
          </cell>
        </row>
        <row r="50">
          <cell r="A50">
            <v>48</v>
          </cell>
          <cell r="B50" t="str">
            <v>MUNICIPALIDAD DISTRITAL SAN FRANCISCO DE RAVACAYCO - AYACUCHO</v>
          </cell>
          <cell r="C50">
            <v>0</v>
          </cell>
          <cell r="D50" t="str">
            <v>Pública</v>
          </cell>
          <cell r="E50" t="str">
            <v>GL</v>
          </cell>
          <cell r="F50" t="str">
            <v>AYACUCHO</v>
          </cell>
          <cell r="G50" t="str">
            <v>AYACUCHO</v>
          </cell>
          <cell r="H50" t="str">
            <v>PARINACOCHAS</v>
          </cell>
          <cell r="I50" t="str">
            <v>SAN FRANCISCO DE RAVACAYCCO</v>
          </cell>
          <cell r="J50" t="str">
            <v>SAN FRANCISCO DE RAVACAYCCO</v>
          </cell>
          <cell r="K50" t="str">
            <v>Si</v>
          </cell>
          <cell r="L50" t="str">
            <v>TAMBOS-MVCS</v>
          </cell>
          <cell r="M50" t="str">
            <v>N° 1137-2015</v>
          </cell>
          <cell r="N50">
            <v>0</v>
          </cell>
          <cell r="O50">
            <v>42339</v>
          </cell>
          <cell r="P50">
            <v>12</v>
          </cell>
          <cell r="Q50">
            <v>2015</v>
          </cell>
          <cell r="R50">
            <v>43069</v>
          </cell>
        </row>
        <row r="51">
          <cell r="A51">
            <v>49</v>
          </cell>
          <cell r="B51" t="str">
            <v>MUNICIPALIDAD DISTRITAL SABAINO - APURÍMAC</v>
          </cell>
          <cell r="C51">
            <v>0</v>
          </cell>
          <cell r="D51" t="str">
            <v>Pública</v>
          </cell>
          <cell r="E51" t="str">
            <v>GL</v>
          </cell>
          <cell r="F51" t="str">
            <v>APURÍMAC</v>
          </cell>
          <cell r="G51" t="str">
            <v>APURÍMAC</v>
          </cell>
          <cell r="H51" t="e">
            <v>#REF!</v>
          </cell>
          <cell r="I51" t="str">
            <v>SABAINO</v>
          </cell>
          <cell r="J51" t="str">
            <v>SABAINO</v>
          </cell>
          <cell r="K51" t="str">
            <v>Si</v>
          </cell>
          <cell r="L51" t="str">
            <v>TAMBOS-MVCS</v>
          </cell>
          <cell r="M51" t="str">
            <v>N° 1138-2015</v>
          </cell>
          <cell r="N51">
            <v>0</v>
          </cell>
          <cell r="O51">
            <v>42339</v>
          </cell>
          <cell r="P51">
            <v>12</v>
          </cell>
          <cell r="Q51">
            <v>2015</v>
          </cell>
          <cell r="R51">
            <v>43069</v>
          </cell>
        </row>
        <row r="52">
          <cell r="A52">
            <v>50</v>
          </cell>
          <cell r="B52" t="str">
            <v>MUNICIPALIDAD DISTRITAL ONGOY - APURÍMAC</v>
          </cell>
          <cell r="C52">
            <v>0</v>
          </cell>
          <cell r="D52" t="str">
            <v>Pública</v>
          </cell>
          <cell r="E52" t="str">
            <v>GL</v>
          </cell>
          <cell r="F52" t="str">
            <v>APURÍMAC</v>
          </cell>
          <cell r="G52" t="str">
            <v>APURÍMAC</v>
          </cell>
          <cell r="H52" t="e">
            <v>#REF!</v>
          </cell>
          <cell r="I52" t="str">
            <v>ONGOY</v>
          </cell>
          <cell r="J52" t="str">
            <v>ONGOY</v>
          </cell>
          <cell r="K52" t="str">
            <v>Si</v>
          </cell>
          <cell r="L52" t="str">
            <v>TAMBOS-MVCS</v>
          </cell>
          <cell r="M52" t="str">
            <v>N° 1139-2015</v>
          </cell>
          <cell r="N52">
            <v>0</v>
          </cell>
          <cell r="O52">
            <v>42339</v>
          </cell>
          <cell r="P52">
            <v>12</v>
          </cell>
          <cell r="Q52">
            <v>2015</v>
          </cell>
          <cell r="R52">
            <v>43069</v>
          </cell>
        </row>
        <row r="53">
          <cell r="A53">
            <v>51</v>
          </cell>
          <cell r="B53" t="str">
            <v>CORPORACIÓN KHIPU SAC</v>
          </cell>
          <cell r="C53">
            <v>0</v>
          </cell>
          <cell r="D53" t="str">
            <v>Privada</v>
          </cell>
          <cell r="E53" t="str">
            <v>Privada</v>
          </cell>
          <cell r="F53" t="str">
            <v>Privada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Si</v>
          </cell>
          <cell r="L53" t="str">
            <v>TAMBOS-MVCS</v>
          </cell>
          <cell r="M53" t="str">
            <v>N° 1141-2015</v>
          </cell>
          <cell r="N53">
            <v>0</v>
          </cell>
          <cell r="O53">
            <v>42340</v>
          </cell>
          <cell r="P53">
            <v>12</v>
          </cell>
          <cell r="Q53">
            <v>2015</v>
          </cell>
          <cell r="R53">
            <v>43070</v>
          </cell>
        </row>
        <row r="54">
          <cell r="A54">
            <v>52</v>
          </cell>
          <cell r="B54" t="str">
            <v>MINJUS</v>
          </cell>
          <cell r="C54">
            <v>0</v>
          </cell>
          <cell r="D54" t="str">
            <v>Pública</v>
          </cell>
          <cell r="E54" t="str">
            <v>GN</v>
          </cell>
          <cell r="F54" t="str">
            <v>MINJUS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str">
            <v>Si</v>
          </cell>
          <cell r="L54" t="str">
            <v>PAIS - MIDIS</v>
          </cell>
          <cell r="M54" t="str">
            <v>N° 1198-2015</v>
          </cell>
          <cell r="N54" t="str">
            <v>Si</v>
          </cell>
          <cell r="O54">
            <v>43090</v>
          </cell>
          <cell r="P54">
            <v>12</v>
          </cell>
          <cell r="Q54">
            <v>2017</v>
          </cell>
          <cell r="R54">
            <v>43168</v>
          </cell>
        </row>
        <row r="55">
          <cell r="A55">
            <v>53</v>
          </cell>
          <cell r="B55" t="str">
            <v>MUNICIPALIDAD DISTRITAL CORCULLA - AYACUCHO</v>
          </cell>
          <cell r="C55">
            <v>0</v>
          </cell>
          <cell r="D55" t="str">
            <v>Pública</v>
          </cell>
          <cell r="E55" t="str">
            <v>GL</v>
          </cell>
          <cell r="F55" t="str">
            <v>AYACUCHO</v>
          </cell>
          <cell r="G55" t="str">
            <v>AYACUCHO</v>
          </cell>
          <cell r="H55" t="e">
            <v>#REF!</v>
          </cell>
          <cell r="I55" t="str">
            <v>CORCULLA</v>
          </cell>
          <cell r="J55" t="str">
            <v>CORCULLA</v>
          </cell>
          <cell r="K55" t="str">
            <v>Si</v>
          </cell>
          <cell r="L55" t="str">
            <v>TAMBOS-MVCS</v>
          </cell>
          <cell r="M55" t="str">
            <v>N° 001-2016</v>
          </cell>
          <cell r="N55">
            <v>0</v>
          </cell>
          <cell r="O55">
            <v>42374</v>
          </cell>
          <cell r="P55">
            <v>1</v>
          </cell>
          <cell r="Q55">
            <v>2016</v>
          </cell>
          <cell r="R55">
            <v>43104</v>
          </cell>
        </row>
        <row r="56">
          <cell r="A56">
            <v>54</v>
          </cell>
          <cell r="B56" t="str">
            <v>MUNICIPALIDAD DISTRITAL PAMPA HERMOSA - JUNÍN</v>
          </cell>
          <cell r="C56">
            <v>0</v>
          </cell>
          <cell r="D56" t="str">
            <v>Pública</v>
          </cell>
          <cell r="E56" t="str">
            <v>GL</v>
          </cell>
          <cell r="F56" t="str">
            <v>JUNÍN</v>
          </cell>
          <cell r="G56" t="str">
            <v>JUNÍN</v>
          </cell>
          <cell r="H56" t="str">
            <v>SATIPO</v>
          </cell>
          <cell r="I56" t="str">
            <v>PAMPA HERMOSA</v>
          </cell>
          <cell r="J56" t="str">
            <v>PAMPA HERMOSA</v>
          </cell>
          <cell r="K56" t="str">
            <v>Si</v>
          </cell>
          <cell r="L56" t="str">
            <v>TAMBOS-MVCS</v>
          </cell>
          <cell r="M56" t="str">
            <v>N° 002-2016</v>
          </cell>
          <cell r="N56">
            <v>0</v>
          </cell>
          <cell r="O56">
            <v>42374</v>
          </cell>
          <cell r="P56">
            <v>1</v>
          </cell>
          <cell r="Q56">
            <v>2016</v>
          </cell>
          <cell r="R56">
            <v>43104</v>
          </cell>
        </row>
        <row r="57">
          <cell r="A57">
            <v>55</v>
          </cell>
          <cell r="B57" t="str">
            <v>MUNICIPALIDAD DISTRITAL SAN JOSÉ DE USHUA - AYACUCHO</v>
          </cell>
          <cell r="C57">
            <v>0</v>
          </cell>
          <cell r="D57" t="str">
            <v>Pública</v>
          </cell>
          <cell r="E57" t="str">
            <v>GL</v>
          </cell>
          <cell r="F57" t="str">
            <v>AYACUCHO</v>
          </cell>
          <cell r="G57" t="str">
            <v>AYACUCHO</v>
          </cell>
          <cell r="H57" t="str">
            <v>PAUCAR DEL SARA SARA</v>
          </cell>
          <cell r="I57" t="str">
            <v>SAN JOSE DE USHUA</v>
          </cell>
          <cell r="J57" t="str">
            <v>SAN JOSE DE USHUA</v>
          </cell>
          <cell r="K57" t="str">
            <v>Si</v>
          </cell>
          <cell r="L57" t="str">
            <v>TAMBOS-MVCS</v>
          </cell>
          <cell r="M57" t="str">
            <v>N° 003-2016</v>
          </cell>
          <cell r="N57">
            <v>0</v>
          </cell>
          <cell r="O57">
            <v>42374</v>
          </cell>
          <cell r="P57">
            <v>1</v>
          </cell>
          <cell r="Q57">
            <v>2016</v>
          </cell>
          <cell r="R57">
            <v>43104</v>
          </cell>
        </row>
        <row r="58">
          <cell r="A58">
            <v>56</v>
          </cell>
          <cell r="B58" t="str">
            <v>MUNICIPALIDAD DISTRITAL MAZÁN - LORETO</v>
          </cell>
          <cell r="C58">
            <v>0</v>
          </cell>
          <cell r="D58" t="str">
            <v>Pública</v>
          </cell>
          <cell r="E58" t="str">
            <v>GL</v>
          </cell>
          <cell r="F58" t="str">
            <v>LORETO</v>
          </cell>
          <cell r="G58" t="str">
            <v>LORETO</v>
          </cell>
          <cell r="H58" t="str">
            <v>MAYNAS</v>
          </cell>
          <cell r="I58" t="str">
            <v>MAZÁN</v>
          </cell>
          <cell r="J58" t="str">
            <v>MAZÁN</v>
          </cell>
          <cell r="K58" t="str">
            <v>Si</v>
          </cell>
          <cell r="L58" t="str">
            <v>TAMBOS-MVCS</v>
          </cell>
          <cell r="M58" t="str">
            <v>N° 004-2016</v>
          </cell>
          <cell r="N58">
            <v>0</v>
          </cell>
          <cell r="O58">
            <v>42374</v>
          </cell>
          <cell r="P58">
            <v>1</v>
          </cell>
          <cell r="Q58">
            <v>2016</v>
          </cell>
          <cell r="R58">
            <v>43104</v>
          </cell>
        </row>
        <row r="59">
          <cell r="A59">
            <v>57</v>
          </cell>
          <cell r="B59" t="str">
            <v>MUNICIPALIDAD DISTRITAL ONDORES - JUNÍN</v>
          </cell>
          <cell r="C59">
            <v>0</v>
          </cell>
          <cell r="D59" t="str">
            <v>Pública</v>
          </cell>
          <cell r="E59" t="str">
            <v>GL</v>
          </cell>
          <cell r="F59" t="str">
            <v>JUNÍN</v>
          </cell>
          <cell r="G59" t="str">
            <v>JUNÍN</v>
          </cell>
          <cell r="H59" t="e">
            <v>#REF!</v>
          </cell>
          <cell r="I59" t="str">
            <v>ONDORES</v>
          </cell>
          <cell r="J59" t="str">
            <v>ONDORES</v>
          </cell>
          <cell r="K59" t="str">
            <v>Si</v>
          </cell>
          <cell r="L59" t="str">
            <v>TAMBOS-MVCS</v>
          </cell>
          <cell r="M59" t="str">
            <v>N° 005-2016</v>
          </cell>
          <cell r="N59">
            <v>0</v>
          </cell>
          <cell r="O59">
            <v>42374</v>
          </cell>
          <cell r="P59">
            <v>1</v>
          </cell>
          <cell r="Q59">
            <v>2016</v>
          </cell>
          <cell r="R59">
            <v>43104</v>
          </cell>
        </row>
        <row r="60">
          <cell r="A60">
            <v>58</v>
          </cell>
          <cell r="B60" t="str">
            <v>MUNICIPALIDAD DISTRITAL QUILCAS - JUNÍN</v>
          </cell>
          <cell r="C60">
            <v>0</v>
          </cell>
          <cell r="D60" t="str">
            <v>Pública</v>
          </cell>
          <cell r="E60" t="str">
            <v>GL</v>
          </cell>
          <cell r="F60" t="str">
            <v>JUNÍN</v>
          </cell>
          <cell r="G60" t="str">
            <v>JUNÍN</v>
          </cell>
          <cell r="H60" t="e">
            <v>#REF!</v>
          </cell>
          <cell r="I60" t="str">
            <v>QUILCAS</v>
          </cell>
          <cell r="J60" t="str">
            <v>QUILCAS</v>
          </cell>
          <cell r="K60" t="str">
            <v>Si</v>
          </cell>
          <cell r="L60" t="str">
            <v>TAMBOS-MVCS</v>
          </cell>
          <cell r="M60" t="str">
            <v>N° 006-2016</v>
          </cell>
          <cell r="N60">
            <v>0</v>
          </cell>
          <cell r="O60">
            <v>42374</v>
          </cell>
          <cell r="P60">
            <v>1</v>
          </cell>
          <cell r="Q60">
            <v>2016</v>
          </cell>
          <cell r="R60">
            <v>43104</v>
          </cell>
        </row>
        <row r="61">
          <cell r="A61">
            <v>59</v>
          </cell>
          <cell r="B61" t="str">
            <v>MUNICIPALIDAD DISTRITAL OYOLO -  AYACUCHO</v>
          </cell>
          <cell r="C61">
            <v>0</v>
          </cell>
          <cell r="D61" t="str">
            <v>Pública</v>
          </cell>
          <cell r="E61" t="str">
            <v>GL</v>
          </cell>
          <cell r="F61" t="str">
            <v>AYACUCHO</v>
          </cell>
          <cell r="G61" t="str">
            <v>AYACUCHO</v>
          </cell>
          <cell r="H61" t="e">
            <v>#REF!</v>
          </cell>
          <cell r="I61" t="str">
            <v>OYOLO</v>
          </cell>
          <cell r="J61" t="str">
            <v>OYOLO</v>
          </cell>
          <cell r="K61" t="str">
            <v>Si</v>
          </cell>
          <cell r="L61" t="str">
            <v>TAMBOS-MVCS</v>
          </cell>
          <cell r="M61" t="str">
            <v>N° 007-2016</v>
          </cell>
          <cell r="N61">
            <v>0</v>
          </cell>
          <cell r="O61">
            <v>42374</v>
          </cell>
          <cell r="P61">
            <v>1</v>
          </cell>
          <cell r="Q61">
            <v>2016</v>
          </cell>
          <cell r="R61">
            <v>43104</v>
          </cell>
        </row>
        <row r="62">
          <cell r="A62">
            <v>60</v>
          </cell>
          <cell r="B62" t="str">
            <v>MUNICIPALIDAD DISTRITAL YARUMAYO - HUÁNUCO</v>
          </cell>
          <cell r="C62">
            <v>0</v>
          </cell>
          <cell r="D62" t="str">
            <v>Pública</v>
          </cell>
          <cell r="E62" t="str">
            <v>GL</v>
          </cell>
          <cell r="F62" t="str">
            <v>HUÁNUCO</v>
          </cell>
          <cell r="G62" t="str">
            <v>HUÁNUCO</v>
          </cell>
          <cell r="H62" t="e">
            <v>#REF!</v>
          </cell>
          <cell r="I62" t="str">
            <v>YARUMAYO</v>
          </cell>
          <cell r="J62" t="str">
            <v>YARUMAYO</v>
          </cell>
          <cell r="K62" t="str">
            <v>Si</v>
          </cell>
          <cell r="L62" t="str">
            <v>TAMBOS-MVCS</v>
          </cell>
          <cell r="M62" t="str">
            <v>N° 008-2016</v>
          </cell>
          <cell r="N62">
            <v>0</v>
          </cell>
          <cell r="O62">
            <v>42374</v>
          </cell>
          <cell r="P62">
            <v>1</v>
          </cell>
          <cell r="Q62">
            <v>2016</v>
          </cell>
          <cell r="R62">
            <v>43104</v>
          </cell>
        </row>
        <row r="63">
          <cell r="A63">
            <v>61</v>
          </cell>
          <cell r="B63" t="str">
            <v>MUNICIPALIDAD DISTRITAL SANTIAGO DE PAUCARAY - AYACUCHO</v>
          </cell>
          <cell r="C63">
            <v>0</v>
          </cell>
          <cell r="D63" t="str">
            <v>Pública</v>
          </cell>
          <cell r="E63" t="str">
            <v>GL</v>
          </cell>
          <cell r="F63" t="str">
            <v>AYACUCHO</v>
          </cell>
          <cell r="G63" t="str">
            <v>AYACUCHO</v>
          </cell>
          <cell r="H63" t="e">
            <v>#REF!</v>
          </cell>
          <cell r="I63" t="str">
            <v>SANTIAGO DE PAUCARAY</v>
          </cell>
          <cell r="J63" t="str">
            <v>SANTIAGO DE PAUCARAY</v>
          </cell>
          <cell r="K63" t="str">
            <v>Si</v>
          </cell>
          <cell r="L63" t="str">
            <v>TAMBOS-MVCS</v>
          </cell>
          <cell r="M63" t="str">
            <v>N° 009-2016</v>
          </cell>
          <cell r="N63">
            <v>0</v>
          </cell>
          <cell r="O63">
            <v>42374</v>
          </cell>
          <cell r="P63">
            <v>1</v>
          </cell>
          <cell r="Q63">
            <v>2016</v>
          </cell>
          <cell r="R63">
            <v>43104</v>
          </cell>
        </row>
        <row r="64">
          <cell r="A64">
            <v>62</v>
          </cell>
          <cell r="B64" t="str">
            <v>MUNICIPALIDAD DISTRITAL CHIPAO - AYACUCHO</v>
          </cell>
          <cell r="C64">
            <v>0</v>
          </cell>
          <cell r="D64" t="str">
            <v>Pública</v>
          </cell>
          <cell r="E64" t="str">
            <v>GL</v>
          </cell>
          <cell r="F64" t="str">
            <v>AYACUCHO</v>
          </cell>
          <cell r="G64" t="str">
            <v>AYACUCHO</v>
          </cell>
          <cell r="H64" t="e">
            <v>#REF!</v>
          </cell>
          <cell r="I64" t="str">
            <v>CHIPAO</v>
          </cell>
          <cell r="J64" t="str">
            <v>CHIPAO</v>
          </cell>
          <cell r="K64" t="str">
            <v>Si</v>
          </cell>
          <cell r="L64" t="str">
            <v>TAMBOS-MVCS</v>
          </cell>
          <cell r="M64" t="str">
            <v>N° 010-2016</v>
          </cell>
          <cell r="N64">
            <v>0</v>
          </cell>
          <cell r="O64">
            <v>42374</v>
          </cell>
          <cell r="P64">
            <v>1</v>
          </cell>
          <cell r="Q64">
            <v>2016</v>
          </cell>
          <cell r="R64">
            <v>43104</v>
          </cell>
        </row>
        <row r="65">
          <cell r="A65">
            <v>63</v>
          </cell>
          <cell r="B65" t="str">
            <v>MUNICIPALIDAD DISTRITAL MONTERO - PIURA</v>
          </cell>
          <cell r="C65">
            <v>0</v>
          </cell>
          <cell r="D65" t="str">
            <v>Pública</v>
          </cell>
          <cell r="E65" t="str">
            <v>GL</v>
          </cell>
          <cell r="F65" t="str">
            <v>PIURA</v>
          </cell>
          <cell r="G65" t="str">
            <v>PIURA</v>
          </cell>
          <cell r="H65" t="e">
            <v>#REF!</v>
          </cell>
          <cell r="I65" t="str">
            <v>MONTERO</v>
          </cell>
          <cell r="J65" t="str">
            <v>MONTERO</v>
          </cell>
          <cell r="K65" t="str">
            <v>Si</v>
          </cell>
          <cell r="L65" t="str">
            <v>TAMBOS-MVCS</v>
          </cell>
          <cell r="M65" t="str">
            <v>N° 011-2016</v>
          </cell>
          <cell r="N65">
            <v>0</v>
          </cell>
          <cell r="O65">
            <v>42374</v>
          </cell>
          <cell r="P65">
            <v>1</v>
          </cell>
          <cell r="Q65">
            <v>2016</v>
          </cell>
          <cell r="R65">
            <v>43104</v>
          </cell>
        </row>
        <row r="66">
          <cell r="A66">
            <v>64</v>
          </cell>
          <cell r="B66" t="str">
            <v>CONECTAMEF</v>
          </cell>
          <cell r="C66">
            <v>0</v>
          </cell>
          <cell r="D66" t="str">
            <v>Pública</v>
          </cell>
          <cell r="E66" t="str">
            <v>GN</v>
          </cell>
          <cell r="F66" t="str">
            <v>MEF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Si</v>
          </cell>
          <cell r="L66" t="str">
            <v>TAMBOS-MVCS</v>
          </cell>
          <cell r="M66" t="str">
            <v>N° 023-2016</v>
          </cell>
          <cell r="N66">
            <v>0</v>
          </cell>
          <cell r="O66">
            <v>42397</v>
          </cell>
          <cell r="P66">
            <v>1</v>
          </cell>
          <cell r="Q66">
            <v>2016</v>
          </cell>
          <cell r="R66">
            <v>43127</v>
          </cell>
        </row>
        <row r="67">
          <cell r="A67">
            <v>65</v>
          </cell>
          <cell r="B67" t="str">
            <v>MUNICIPALIDAD DISTRITAL CHICCHE - JUNÍN</v>
          </cell>
          <cell r="C67">
            <v>0</v>
          </cell>
          <cell r="D67" t="str">
            <v>Pública</v>
          </cell>
          <cell r="E67" t="str">
            <v>GL</v>
          </cell>
          <cell r="F67" t="str">
            <v>JUNÍN</v>
          </cell>
          <cell r="G67" t="str">
            <v>JUNÍN</v>
          </cell>
          <cell r="H67" t="e">
            <v>#REF!</v>
          </cell>
          <cell r="I67" t="str">
            <v>CHICCHE</v>
          </cell>
          <cell r="J67" t="str">
            <v>CHICCHE</v>
          </cell>
          <cell r="K67" t="str">
            <v>Si</v>
          </cell>
          <cell r="L67" t="str">
            <v>TAMBOS-MVCS</v>
          </cell>
          <cell r="M67" t="str">
            <v>N° 028-2016</v>
          </cell>
          <cell r="N67">
            <v>0</v>
          </cell>
          <cell r="O67">
            <v>42404</v>
          </cell>
          <cell r="P67">
            <v>2</v>
          </cell>
          <cell r="Q67">
            <v>2016</v>
          </cell>
          <cell r="R67">
            <v>43134</v>
          </cell>
        </row>
        <row r="68">
          <cell r="A68">
            <v>66</v>
          </cell>
          <cell r="B68" t="str">
            <v>MUNICIPALIDAD DISTRITAL YANACA - APURÍMAC</v>
          </cell>
          <cell r="C68">
            <v>0</v>
          </cell>
          <cell r="D68" t="str">
            <v>Pública</v>
          </cell>
          <cell r="E68" t="str">
            <v>GL</v>
          </cell>
          <cell r="F68" t="str">
            <v>APURÍMAC</v>
          </cell>
          <cell r="G68" t="str">
            <v>APURÍMAC</v>
          </cell>
          <cell r="H68" t="e">
            <v>#REF!</v>
          </cell>
          <cell r="I68" t="str">
            <v>YANACA</v>
          </cell>
          <cell r="J68" t="str">
            <v>YANACA</v>
          </cell>
          <cell r="K68" t="str">
            <v>Si</v>
          </cell>
          <cell r="L68" t="str">
            <v>TAMBOS-MVCS</v>
          </cell>
          <cell r="M68" t="str">
            <v>N° 029-2016</v>
          </cell>
          <cell r="N68">
            <v>0</v>
          </cell>
          <cell r="O68">
            <v>42404</v>
          </cell>
          <cell r="P68">
            <v>2</v>
          </cell>
          <cell r="Q68">
            <v>2016</v>
          </cell>
          <cell r="R68">
            <v>43134</v>
          </cell>
        </row>
        <row r="69">
          <cell r="A69">
            <v>67</v>
          </cell>
          <cell r="B69" t="str">
            <v>MUNICIPALIDAD DISTRITAL MORCOLLA - AYACUCHO</v>
          </cell>
          <cell r="C69">
            <v>0</v>
          </cell>
          <cell r="D69" t="str">
            <v>Pública</v>
          </cell>
          <cell r="E69" t="str">
            <v>GL</v>
          </cell>
          <cell r="F69" t="str">
            <v>AYACUCHO</v>
          </cell>
          <cell r="G69" t="str">
            <v>AYACUCHO</v>
          </cell>
          <cell r="H69" t="str">
            <v>SUCRE</v>
          </cell>
          <cell r="I69" t="str">
            <v>MORCOLLA</v>
          </cell>
          <cell r="J69" t="str">
            <v>MORCOLLA</v>
          </cell>
          <cell r="K69" t="str">
            <v>Si</v>
          </cell>
          <cell r="L69" t="str">
            <v>TAMBOS-MVCS</v>
          </cell>
          <cell r="M69" t="str">
            <v>N° 030-2016</v>
          </cell>
          <cell r="N69">
            <v>0</v>
          </cell>
          <cell r="O69">
            <v>42404</v>
          </cell>
          <cell r="P69">
            <v>2</v>
          </cell>
          <cell r="Q69">
            <v>2016</v>
          </cell>
          <cell r="R69">
            <v>43134</v>
          </cell>
        </row>
        <row r="70">
          <cell r="A70">
            <v>68</v>
          </cell>
          <cell r="B70" t="str">
            <v>MUNICIPALIDAD DISTRITAL LUCANAS - AYACUCHO</v>
          </cell>
          <cell r="C70">
            <v>0</v>
          </cell>
          <cell r="D70" t="str">
            <v>Pública</v>
          </cell>
          <cell r="E70" t="str">
            <v>GL</v>
          </cell>
          <cell r="F70" t="str">
            <v>AYACUCHO</v>
          </cell>
          <cell r="G70" t="str">
            <v>AYACUCHO</v>
          </cell>
          <cell r="H70" t="e">
            <v>#REF!</v>
          </cell>
          <cell r="I70" t="str">
            <v>LUCANAS</v>
          </cell>
          <cell r="J70" t="str">
            <v>LUCANAS</v>
          </cell>
          <cell r="K70" t="str">
            <v>Si</v>
          </cell>
          <cell r="L70" t="str">
            <v>TAMBOS-MVCS</v>
          </cell>
          <cell r="M70" t="str">
            <v>N° 031-2016</v>
          </cell>
          <cell r="N70">
            <v>0</v>
          </cell>
          <cell r="O70">
            <v>42404</v>
          </cell>
          <cell r="P70">
            <v>2</v>
          </cell>
          <cell r="Q70">
            <v>2016</v>
          </cell>
          <cell r="R70">
            <v>43134</v>
          </cell>
        </row>
        <row r="71">
          <cell r="A71">
            <v>69</v>
          </cell>
          <cell r="B71" t="str">
            <v>MUNICIPALIDAD DISTRITAL HUACAÑA - AYACUCHO</v>
          </cell>
          <cell r="C71">
            <v>0</v>
          </cell>
          <cell r="D71" t="str">
            <v>Pública</v>
          </cell>
          <cell r="E71" t="str">
            <v>GL</v>
          </cell>
          <cell r="F71" t="str">
            <v>AYACUCHO</v>
          </cell>
          <cell r="G71" t="str">
            <v>AYACUCHO</v>
          </cell>
          <cell r="H71" t="e">
            <v>#REF!</v>
          </cell>
          <cell r="I71" t="str">
            <v>HUACAÑA</v>
          </cell>
          <cell r="J71" t="str">
            <v>HUACAÑA</v>
          </cell>
          <cell r="K71" t="str">
            <v>Si</v>
          </cell>
          <cell r="L71" t="str">
            <v>TAMBOS-MVCS</v>
          </cell>
          <cell r="M71" t="str">
            <v>N° 032-2016</v>
          </cell>
          <cell r="N71">
            <v>0</v>
          </cell>
          <cell r="O71">
            <v>42404</v>
          </cell>
          <cell r="P71">
            <v>2</v>
          </cell>
          <cell r="Q71">
            <v>2016</v>
          </cell>
          <cell r="R71">
            <v>43134</v>
          </cell>
        </row>
        <row r="72">
          <cell r="A72">
            <v>70</v>
          </cell>
          <cell r="B72" t="str">
            <v>MUNICIPALIDAD PROVINCIAL YAROWILCA - HUÁNUCO</v>
          </cell>
          <cell r="C72">
            <v>0</v>
          </cell>
          <cell r="D72" t="str">
            <v>Pública</v>
          </cell>
          <cell r="E72" t="str">
            <v>GL</v>
          </cell>
          <cell r="F72" t="str">
            <v>HUÁNUCO</v>
          </cell>
          <cell r="G72" t="str">
            <v>HUÁNUCO</v>
          </cell>
          <cell r="H72" t="str">
            <v>YAROWILCA</v>
          </cell>
          <cell r="I72">
            <v>0</v>
          </cell>
          <cell r="J72">
            <v>0</v>
          </cell>
          <cell r="K72" t="str">
            <v>Si</v>
          </cell>
          <cell r="L72" t="str">
            <v>TAMBOS-MVCS</v>
          </cell>
          <cell r="M72" t="str">
            <v>N° 033-2016</v>
          </cell>
          <cell r="N72">
            <v>0</v>
          </cell>
          <cell r="O72">
            <v>42404</v>
          </cell>
          <cell r="P72">
            <v>2</v>
          </cell>
          <cell r="Q72">
            <v>2016</v>
          </cell>
          <cell r="R72">
            <v>43134</v>
          </cell>
        </row>
        <row r="73">
          <cell r="A73">
            <v>71</v>
          </cell>
          <cell r="B73" t="str">
            <v>MUNICIPALIDAD DISTRITAL POCOHUANCA - APURÍMAC</v>
          </cell>
          <cell r="C73">
            <v>0</v>
          </cell>
          <cell r="D73" t="str">
            <v>Pública</v>
          </cell>
          <cell r="E73" t="str">
            <v>GL</v>
          </cell>
          <cell r="F73" t="str">
            <v>APURÍMAC</v>
          </cell>
          <cell r="G73" t="str">
            <v>APURÍMAC</v>
          </cell>
          <cell r="H73" t="str">
            <v>AYMARAES</v>
          </cell>
          <cell r="I73" t="str">
            <v>POCOHUANCA</v>
          </cell>
          <cell r="J73" t="str">
            <v>POCOHUANCA</v>
          </cell>
          <cell r="K73" t="str">
            <v>Si</v>
          </cell>
          <cell r="L73" t="str">
            <v>TAMBOS-MVCS</v>
          </cell>
          <cell r="M73" t="str">
            <v>N° 034-2016</v>
          </cell>
          <cell r="N73">
            <v>0</v>
          </cell>
          <cell r="O73">
            <v>42404</v>
          </cell>
          <cell r="P73">
            <v>2</v>
          </cell>
          <cell r="Q73">
            <v>2016</v>
          </cell>
          <cell r="R73">
            <v>43134</v>
          </cell>
        </row>
        <row r="74">
          <cell r="A74">
            <v>72</v>
          </cell>
          <cell r="B74" t="str">
            <v>GOBIERNO REGIONAL DE HUÁNUCO</v>
          </cell>
          <cell r="C74">
            <v>0</v>
          </cell>
          <cell r="D74" t="str">
            <v>Pública</v>
          </cell>
          <cell r="E74" t="str">
            <v>GR</v>
          </cell>
          <cell r="F74" t="str">
            <v>HUÁNUCO</v>
          </cell>
          <cell r="G74" t="str">
            <v>HUÁNUCO</v>
          </cell>
          <cell r="H74">
            <v>0</v>
          </cell>
          <cell r="I74">
            <v>0</v>
          </cell>
          <cell r="J74" t="str">
            <v>HUÁNUCO</v>
          </cell>
          <cell r="K74" t="str">
            <v>Si</v>
          </cell>
          <cell r="L74" t="str">
            <v>TAMBOS-MVCS</v>
          </cell>
          <cell r="M74" t="str">
            <v>N° 039-2016</v>
          </cell>
          <cell r="N74">
            <v>0</v>
          </cell>
          <cell r="O74">
            <v>42409</v>
          </cell>
          <cell r="P74">
            <v>2</v>
          </cell>
          <cell r="Q74">
            <v>2016</v>
          </cell>
          <cell r="R74">
            <v>43139</v>
          </cell>
        </row>
        <row r="75">
          <cell r="A75">
            <v>73</v>
          </cell>
          <cell r="B75" t="str">
            <v>MUNICIPALIDAD DISTRITAL DE SAN RAFAEL - HUÁNUCO</v>
          </cell>
          <cell r="C75">
            <v>0</v>
          </cell>
          <cell r="D75" t="str">
            <v>Pública</v>
          </cell>
          <cell r="E75" t="str">
            <v>GL</v>
          </cell>
          <cell r="F75" t="str">
            <v>HUANUCO</v>
          </cell>
          <cell r="G75" t="str">
            <v>HUANUCO</v>
          </cell>
          <cell r="H75" t="e">
            <v>#REF!</v>
          </cell>
          <cell r="I75" t="str">
            <v>SAN RAFAEL</v>
          </cell>
          <cell r="J75" t="str">
            <v>SAN RAFAEL</v>
          </cell>
          <cell r="K75" t="str">
            <v>Si</v>
          </cell>
          <cell r="L75" t="str">
            <v>TAMBOS-MVCS</v>
          </cell>
          <cell r="M75" t="str">
            <v>N° 043-2016</v>
          </cell>
          <cell r="N75">
            <v>0</v>
          </cell>
          <cell r="O75">
            <v>42409</v>
          </cell>
          <cell r="P75">
            <v>2</v>
          </cell>
          <cell r="Q75">
            <v>2016</v>
          </cell>
          <cell r="R75">
            <v>43139</v>
          </cell>
        </row>
        <row r="76">
          <cell r="A76">
            <v>74</v>
          </cell>
          <cell r="B76" t="str">
            <v>GOBIERNO REGIONAL DE AYACUCHO</v>
          </cell>
          <cell r="C76">
            <v>0</v>
          </cell>
          <cell r="D76" t="str">
            <v>Pública</v>
          </cell>
          <cell r="E76" t="str">
            <v>GR</v>
          </cell>
          <cell r="F76" t="str">
            <v>AYACUCHO</v>
          </cell>
          <cell r="G76">
            <v>0</v>
          </cell>
          <cell r="H76">
            <v>0</v>
          </cell>
          <cell r="I76">
            <v>0</v>
          </cell>
          <cell r="J76" t="str">
            <v>AYACUCHO</v>
          </cell>
          <cell r="K76" t="str">
            <v>Si</v>
          </cell>
          <cell r="L76" t="str">
            <v>TAMBOS-MVCS</v>
          </cell>
          <cell r="M76" t="str">
            <v>N° 060-2016</v>
          </cell>
          <cell r="N76">
            <v>0</v>
          </cell>
          <cell r="O76">
            <v>42425</v>
          </cell>
          <cell r="P76">
            <v>2</v>
          </cell>
          <cell r="Q76">
            <v>2016</v>
          </cell>
          <cell r="R76">
            <v>43155</v>
          </cell>
        </row>
        <row r="77">
          <cell r="A77">
            <v>75</v>
          </cell>
          <cell r="B77" t="str">
            <v>SENCICO</v>
          </cell>
          <cell r="C77">
            <v>0</v>
          </cell>
          <cell r="D77" t="str">
            <v>Pública</v>
          </cell>
          <cell r="E77" t="str">
            <v>GN</v>
          </cell>
          <cell r="F77" t="str">
            <v>MVCS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Si</v>
          </cell>
          <cell r="L77" t="str">
            <v>TAMBOS-MVCS</v>
          </cell>
          <cell r="M77" t="str">
            <v>N° 070-2016</v>
          </cell>
          <cell r="N77">
            <v>0</v>
          </cell>
          <cell r="O77">
            <v>42425</v>
          </cell>
          <cell r="P77">
            <v>2</v>
          </cell>
          <cell r="Q77">
            <v>2016</v>
          </cell>
          <cell r="R77">
            <v>43155</v>
          </cell>
        </row>
        <row r="78">
          <cell r="A78">
            <v>76</v>
          </cell>
          <cell r="B78" t="str">
            <v>GOBIERNO REGIONAL DE JUNÍN</v>
          </cell>
          <cell r="C78">
            <v>0</v>
          </cell>
          <cell r="D78" t="str">
            <v>Pública</v>
          </cell>
          <cell r="E78" t="str">
            <v>GR</v>
          </cell>
          <cell r="F78" t="str">
            <v>JUNÍN</v>
          </cell>
          <cell r="G78">
            <v>0</v>
          </cell>
          <cell r="H78">
            <v>0</v>
          </cell>
          <cell r="I78">
            <v>0</v>
          </cell>
          <cell r="J78" t="str">
            <v>JUNÍN</v>
          </cell>
          <cell r="K78" t="str">
            <v>Si</v>
          </cell>
          <cell r="L78" t="str">
            <v>TAMBOS-MVCS</v>
          </cell>
          <cell r="M78" t="str">
            <v>N° 085-2016</v>
          </cell>
          <cell r="N78">
            <v>0</v>
          </cell>
          <cell r="O78">
            <v>42445</v>
          </cell>
          <cell r="P78">
            <v>3</v>
          </cell>
          <cell r="Q78">
            <v>2016</v>
          </cell>
          <cell r="R78">
            <v>43175</v>
          </cell>
        </row>
        <row r="79">
          <cell r="A79">
            <v>77</v>
          </cell>
          <cell r="B79" t="str">
            <v>MUNICIPALIDAD PROVINCIAL DE CANGALLO - AYACUCHO</v>
          </cell>
          <cell r="C79">
            <v>0</v>
          </cell>
          <cell r="D79" t="str">
            <v>Pública</v>
          </cell>
          <cell r="E79" t="str">
            <v>GL</v>
          </cell>
          <cell r="F79" t="str">
            <v>AYACUCHO</v>
          </cell>
          <cell r="G79" t="str">
            <v>AYACUCHO</v>
          </cell>
          <cell r="H79" t="str">
            <v>CANGAYO</v>
          </cell>
          <cell r="I79">
            <v>0</v>
          </cell>
          <cell r="J79">
            <v>0</v>
          </cell>
          <cell r="K79" t="str">
            <v>Si</v>
          </cell>
          <cell r="L79" t="str">
            <v>TAMBOS-MVCS</v>
          </cell>
          <cell r="M79" t="str">
            <v>N° 086-2016</v>
          </cell>
          <cell r="N79">
            <v>0</v>
          </cell>
          <cell r="O79">
            <v>42445</v>
          </cell>
          <cell r="P79">
            <v>3</v>
          </cell>
          <cell r="Q79">
            <v>2016</v>
          </cell>
          <cell r="R79">
            <v>43175</v>
          </cell>
        </row>
        <row r="80">
          <cell r="A80">
            <v>78</v>
          </cell>
          <cell r="B80" t="str">
            <v>MUNICIPALIDAD PROVINCIAL DE AYABACA - PIURA</v>
          </cell>
          <cell r="C80">
            <v>0</v>
          </cell>
          <cell r="D80" t="str">
            <v>Pública</v>
          </cell>
          <cell r="E80" t="str">
            <v>GL</v>
          </cell>
          <cell r="F80" t="str">
            <v>PIURA</v>
          </cell>
          <cell r="G80" t="str">
            <v>PIURA</v>
          </cell>
          <cell r="H80" t="e">
            <v>#REF!</v>
          </cell>
          <cell r="I80" t="str">
            <v>AYABACA</v>
          </cell>
          <cell r="J80" t="str">
            <v>AYABACA</v>
          </cell>
          <cell r="K80" t="str">
            <v>Si</v>
          </cell>
          <cell r="L80" t="str">
            <v>TAMBOS-MVCS</v>
          </cell>
          <cell r="M80" t="str">
            <v>N° 087-2016</v>
          </cell>
          <cell r="N80">
            <v>0</v>
          </cell>
          <cell r="O80">
            <v>42445</v>
          </cell>
          <cell r="P80">
            <v>3</v>
          </cell>
          <cell r="Q80">
            <v>2016</v>
          </cell>
          <cell r="R80">
            <v>43175</v>
          </cell>
        </row>
        <row r="81">
          <cell r="A81">
            <v>79</v>
          </cell>
          <cell r="B81" t="str">
            <v>MUNICIPALIDAD PROVINCIAL DE CHUMBIVILCAS - CUSCO</v>
          </cell>
          <cell r="C81">
            <v>0</v>
          </cell>
          <cell r="D81" t="str">
            <v>Pública</v>
          </cell>
          <cell r="E81" t="str">
            <v>GL</v>
          </cell>
          <cell r="F81" t="str">
            <v>CUSCO</v>
          </cell>
          <cell r="G81" t="str">
            <v>CUSCO</v>
          </cell>
          <cell r="H81" t="str">
            <v>CHUMBIVILCAS</v>
          </cell>
          <cell r="I81">
            <v>0</v>
          </cell>
          <cell r="J81">
            <v>0</v>
          </cell>
          <cell r="K81" t="str">
            <v>Si</v>
          </cell>
          <cell r="L81" t="str">
            <v>TAMBOS-MVCS</v>
          </cell>
          <cell r="M81" t="str">
            <v>N° 088-2016</v>
          </cell>
          <cell r="N81">
            <v>0</v>
          </cell>
          <cell r="O81">
            <v>42445</v>
          </cell>
          <cell r="P81">
            <v>3</v>
          </cell>
          <cell r="Q81">
            <v>2016</v>
          </cell>
          <cell r="R81">
            <v>43175</v>
          </cell>
        </row>
        <row r="82">
          <cell r="A82">
            <v>80</v>
          </cell>
          <cell r="B82" t="str">
            <v>MUNICIPALIDAD PROVINCIAL DE ACOMAYO - CUSCO</v>
          </cell>
          <cell r="C82">
            <v>0</v>
          </cell>
          <cell r="D82" t="str">
            <v>Pública</v>
          </cell>
          <cell r="E82" t="str">
            <v>GL</v>
          </cell>
          <cell r="F82" t="str">
            <v>CUSCO</v>
          </cell>
          <cell r="G82" t="str">
            <v>CUSCO</v>
          </cell>
          <cell r="H82" t="str">
            <v>ACOMAYO</v>
          </cell>
          <cell r="I82">
            <v>0</v>
          </cell>
          <cell r="J82">
            <v>0</v>
          </cell>
          <cell r="K82" t="str">
            <v>Si</v>
          </cell>
          <cell r="L82" t="str">
            <v>TAMBOS-MVCS</v>
          </cell>
          <cell r="M82" t="str">
            <v>N° 089-2016</v>
          </cell>
          <cell r="N82">
            <v>0</v>
          </cell>
          <cell r="O82">
            <v>42445</v>
          </cell>
          <cell r="P82">
            <v>3</v>
          </cell>
          <cell r="Q82">
            <v>2016</v>
          </cell>
          <cell r="R82">
            <v>43175</v>
          </cell>
        </row>
        <row r="83">
          <cell r="A83">
            <v>81</v>
          </cell>
          <cell r="B83" t="str">
            <v>MUNICIPALIDAD DISTRITAL DE SAN SEBASTIAN - CUSCO</v>
          </cell>
          <cell r="C83">
            <v>0</v>
          </cell>
          <cell r="D83" t="str">
            <v>Pública</v>
          </cell>
          <cell r="E83" t="str">
            <v>GL</v>
          </cell>
          <cell r="F83" t="str">
            <v>CUSCO</v>
          </cell>
          <cell r="G83" t="e">
            <v>#REF!</v>
          </cell>
          <cell r="H83" t="e">
            <v>#REF!</v>
          </cell>
          <cell r="I83" t="str">
            <v>SAN SEBASTIAN</v>
          </cell>
          <cell r="J83" t="str">
            <v>SAN SEBASTIAN</v>
          </cell>
          <cell r="K83" t="str">
            <v>Si</v>
          </cell>
          <cell r="L83" t="str">
            <v>TAMBOS-MVCS</v>
          </cell>
          <cell r="M83" t="str">
            <v>N° 091-2016</v>
          </cell>
          <cell r="N83">
            <v>0</v>
          </cell>
          <cell r="O83">
            <v>42445</v>
          </cell>
          <cell r="P83">
            <v>3</v>
          </cell>
          <cell r="Q83">
            <v>2016</v>
          </cell>
          <cell r="R83">
            <v>43175</v>
          </cell>
        </row>
        <row r="84">
          <cell r="A84">
            <v>82</v>
          </cell>
          <cell r="B84" t="str">
            <v>MUNICIPALIDAD DISTRITAL DE HUAROCONDO - CUSCO</v>
          </cell>
          <cell r="C84">
            <v>0</v>
          </cell>
          <cell r="D84" t="str">
            <v>Pública</v>
          </cell>
          <cell r="E84" t="str">
            <v>GL</v>
          </cell>
          <cell r="F84" t="str">
            <v>CUSCO</v>
          </cell>
          <cell r="G84" t="e">
            <v>#REF!</v>
          </cell>
          <cell r="H84" t="e">
            <v>#REF!</v>
          </cell>
          <cell r="I84" t="str">
            <v>HUAROCONDO</v>
          </cell>
          <cell r="J84" t="str">
            <v>HUAROCONDO</v>
          </cell>
          <cell r="K84" t="str">
            <v>Si</v>
          </cell>
          <cell r="L84" t="str">
            <v>TAMBOS-MVCS</v>
          </cell>
          <cell r="M84" t="str">
            <v>N° 092-2016</v>
          </cell>
          <cell r="N84">
            <v>0</v>
          </cell>
          <cell r="O84">
            <v>42445</v>
          </cell>
          <cell r="P84">
            <v>3</v>
          </cell>
          <cell r="Q84">
            <v>2016</v>
          </cell>
          <cell r="R84">
            <v>43175</v>
          </cell>
        </row>
        <row r="85">
          <cell r="A85">
            <v>83</v>
          </cell>
          <cell r="B85" t="str">
            <v>MUNICIPALIDAD DISTRITAL DE TÚPAC AMARU - CUSCO</v>
          </cell>
          <cell r="C85">
            <v>0</v>
          </cell>
          <cell r="D85" t="str">
            <v>Pública</v>
          </cell>
          <cell r="E85" t="str">
            <v>GL</v>
          </cell>
          <cell r="F85" t="str">
            <v>CUSCO</v>
          </cell>
          <cell r="G85" t="str">
            <v>CUSCO</v>
          </cell>
          <cell r="H85" t="str">
            <v>CANAS</v>
          </cell>
          <cell r="I85" t="str">
            <v>TÚPAC AMARU</v>
          </cell>
          <cell r="J85" t="str">
            <v>TÚPAC AMARU</v>
          </cell>
          <cell r="K85" t="str">
            <v>Si</v>
          </cell>
          <cell r="L85" t="str">
            <v>TAMBOS-MVCS</v>
          </cell>
          <cell r="M85" t="str">
            <v>N° 093-2016</v>
          </cell>
          <cell r="N85">
            <v>0</v>
          </cell>
          <cell r="O85">
            <v>42445</v>
          </cell>
          <cell r="P85">
            <v>3</v>
          </cell>
          <cell r="Q85">
            <v>2016</v>
          </cell>
          <cell r="R85">
            <v>43175</v>
          </cell>
        </row>
        <row r="86">
          <cell r="A86">
            <v>84</v>
          </cell>
          <cell r="B86" t="str">
            <v>MUNICIPALIDAD DISTRITAL DE PAUCAR - PASCO</v>
          </cell>
          <cell r="C86">
            <v>0</v>
          </cell>
          <cell r="D86" t="str">
            <v>Pública</v>
          </cell>
          <cell r="E86" t="str">
            <v>GL</v>
          </cell>
          <cell r="F86" t="str">
            <v>PASCO</v>
          </cell>
          <cell r="G86" t="e">
            <v>#REF!</v>
          </cell>
          <cell r="H86" t="e">
            <v>#REF!</v>
          </cell>
          <cell r="I86" t="str">
            <v>PAUCAR</v>
          </cell>
          <cell r="J86" t="str">
            <v>PAUCAR</v>
          </cell>
          <cell r="K86" t="str">
            <v>Si</v>
          </cell>
          <cell r="L86" t="str">
            <v>TAMBOS-MVCS</v>
          </cell>
          <cell r="M86" t="str">
            <v>N° 094-2016</v>
          </cell>
          <cell r="N86">
            <v>0</v>
          </cell>
          <cell r="O86">
            <v>42445</v>
          </cell>
          <cell r="P86">
            <v>3</v>
          </cell>
          <cell r="Q86">
            <v>2016</v>
          </cell>
          <cell r="R86">
            <v>43175</v>
          </cell>
        </row>
        <row r="87">
          <cell r="A87">
            <v>85</v>
          </cell>
          <cell r="B87" t="str">
            <v>MUNICIPALIDAD DISTRITAL DE LIVITACA - CUSCO</v>
          </cell>
          <cell r="C87">
            <v>0</v>
          </cell>
          <cell r="D87" t="str">
            <v>Pública</v>
          </cell>
          <cell r="E87" t="str">
            <v>GL</v>
          </cell>
          <cell r="F87" t="str">
            <v>CUSCO</v>
          </cell>
          <cell r="G87" t="e">
            <v>#REF!</v>
          </cell>
          <cell r="H87" t="e">
            <v>#REF!</v>
          </cell>
          <cell r="I87" t="str">
            <v>LIVITACA</v>
          </cell>
          <cell r="J87" t="str">
            <v>LIVITACA</v>
          </cell>
          <cell r="K87" t="str">
            <v>Si</v>
          </cell>
          <cell r="L87" t="str">
            <v>TAMBOS-MVCS</v>
          </cell>
          <cell r="M87" t="str">
            <v>N° 095-2016</v>
          </cell>
          <cell r="N87">
            <v>0</v>
          </cell>
          <cell r="O87">
            <v>42445</v>
          </cell>
          <cell r="P87">
            <v>3</v>
          </cell>
          <cell r="Q87">
            <v>2016</v>
          </cell>
          <cell r="R87">
            <v>43175</v>
          </cell>
        </row>
        <row r="88">
          <cell r="A88">
            <v>86</v>
          </cell>
          <cell r="B88" t="str">
            <v>MUNICIPALIDAD DISTRITAL DE QUIQUIJANA - CUSCO</v>
          </cell>
          <cell r="C88">
            <v>0</v>
          </cell>
          <cell r="D88" t="str">
            <v>Pública</v>
          </cell>
          <cell r="E88" t="str">
            <v>GL</v>
          </cell>
          <cell r="F88" t="str">
            <v>CUSCO</v>
          </cell>
          <cell r="G88" t="e">
            <v>#REF!</v>
          </cell>
          <cell r="H88" t="e">
            <v>#REF!</v>
          </cell>
          <cell r="I88" t="str">
            <v>QUIQUIJANA</v>
          </cell>
          <cell r="J88" t="str">
            <v>QUIQUIJANA</v>
          </cell>
          <cell r="K88" t="str">
            <v>Si</v>
          </cell>
          <cell r="L88" t="str">
            <v>TAMBOS-MVCS</v>
          </cell>
          <cell r="M88" t="str">
            <v>N° 096-2016</v>
          </cell>
          <cell r="N88">
            <v>0</v>
          </cell>
          <cell r="O88">
            <v>42445</v>
          </cell>
          <cell r="P88">
            <v>3</v>
          </cell>
          <cell r="Q88">
            <v>2016</v>
          </cell>
          <cell r="R88">
            <v>43175</v>
          </cell>
        </row>
        <row r="89">
          <cell r="A89">
            <v>87</v>
          </cell>
          <cell r="B89" t="str">
            <v>MUNICIPALIDAD DISTRITAL DE CUSIPATA  - CUSCO</v>
          </cell>
          <cell r="C89">
            <v>0</v>
          </cell>
          <cell r="D89" t="str">
            <v>Pública</v>
          </cell>
          <cell r="E89" t="str">
            <v>GL</v>
          </cell>
          <cell r="F89" t="str">
            <v>CUSCO</v>
          </cell>
          <cell r="G89" t="str">
            <v>CUSCO</v>
          </cell>
          <cell r="H89" t="str">
            <v>QUISPICANCHI</v>
          </cell>
          <cell r="I89" t="str">
            <v>CUSIPATA</v>
          </cell>
          <cell r="J89" t="str">
            <v>CUSIPATA</v>
          </cell>
          <cell r="K89" t="str">
            <v>Si</v>
          </cell>
          <cell r="L89" t="str">
            <v>TAMBOS-MVCS</v>
          </cell>
          <cell r="M89" t="str">
            <v>N° 097-2016</v>
          </cell>
          <cell r="N89">
            <v>0</v>
          </cell>
          <cell r="O89">
            <v>42445</v>
          </cell>
          <cell r="P89">
            <v>3</v>
          </cell>
          <cell r="Q89">
            <v>2016</v>
          </cell>
          <cell r="R89">
            <v>43175</v>
          </cell>
        </row>
        <row r="90">
          <cell r="A90">
            <v>88</v>
          </cell>
          <cell r="B90" t="str">
            <v>MUNICIPALIDAD DISTRITAL DE CHAMACA  - CUSCO</v>
          </cell>
          <cell r="C90">
            <v>0</v>
          </cell>
          <cell r="D90" t="str">
            <v>Pública</v>
          </cell>
          <cell r="E90" t="str">
            <v>GL</v>
          </cell>
          <cell r="F90" t="str">
            <v>CUSCO</v>
          </cell>
          <cell r="G90" t="e">
            <v>#REF!</v>
          </cell>
          <cell r="H90" t="e">
            <v>#REF!</v>
          </cell>
          <cell r="I90" t="str">
            <v>CHAMACA</v>
          </cell>
          <cell r="J90" t="str">
            <v>CHAMACA</v>
          </cell>
          <cell r="K90" t="str">
            <v>Si</v>
          </cell>
          <cell r="L90" t="str">
            <v>TAMBOS-MVCS</v>
          </cell>
          <cell r="M90" t="str">
            <v>N° 098-2016</v>
          </cell>
          <cell r="N90">
            <v>0</v>
          </cell>
          <cell r="O90">
            <v>42445</v>
          </cell>
          <cell r="P90">
            <v>3</v>
          </cell>
          <cell r="Q90">
            <v>2016</v>
          </cell>
          <cell r="R90">
            <v>43175</v>
          </cell>
        </row>
        <row r="91">
          <cell r="A91">
            <v>89</v>
          </cell>
          <cell r="B91" t="str">
            <v>MUNICIPALIDAD DISTRITAL DEL NAPO - LORETO</v>
          </cell>
          <cell r="C91">
            <v>0</v>
          </cell>
          <cell r="D91" t="str">
            <v>Pública</v>
          </cell>
          <cell r="E91" t="str">
            <v>GL</v>
          </cell>
          <cell r="F91" t="str">
            <v>LORETO</v>
          </cell>
          <cell r="G91" t="str">
            <v>LORETO</v>
          </cell>
          <cell r="H91" t="str">
            <v>MAYNAS</v>
          </cell>
          <cell r="I91" t="str">
            <v>DEL NAPO</v>
          </cell>
          <cell r="J91" t="str">
            <v>DEL NAPO</v>
          </cell>
          <cell r="K91" t="str">
            <v>Si</v>
          </cell>
          <cell r="L91" t="str">
            <v>TAMBOS-MVCS</v>
          </cell>
          <cell r="M91" t="str">
            <v>N° 099-2016</v>
          </cell>
          <cell r="N91">
            <v>0</v>
          </cell>
          <cell r="O91">
            <v>42445</v>
          </cell>
          <cell r="P91">
            <v>3</v>
          </cell>
          <cell r="Q91">
            <v>2016</v>
          </cell>
          <cell r="R91">
            <v>43175</v>
          </cell>
        </row>
        <row r="92">
          <cell r="A92">
            <v>90</v>
          </cell>
          <cell r="B92" t="str">
            <v>GOBIERNO REGIONAL DE PASCO</v>
          </cell>
          <cell r="C92">
            <v>0</v>
          </cell>
          <cell r="D92" t="str">
            <v>Pública</v>
          </cell>
          <cell r="E92" t="str">
            <v>GR</v>
          </cell>
          <cell r="F92" t="str">
            <v>PASCO</v>
          </cell>
          <cell r="G92">
            <v>0</v>
          </cell>
          <cell r="H92">
            <v>0</v>
          </cell>
          <cell r="I92">
            <v>0</v>
          </cell>
          <cell r="J92" t="str">
            <v>PASCO</v>
          </cell>
          <cell r="K92" t="str">
            <v>Si</v>
          </cell>
          <cell r="L92" t="str">
            <v>TAMBOS-MVCS</v>
          </cell>
          <cell r="M92" t="str">
            <v>N° 103-2016</v>
          </cell>
          <cell r="N92">
            <v>0</v>
          </cell>
          <cell r="O92">
            <v>42458</v>
          </cell>
          <cell r="P92">
            <v>3</v>
          </cell>
          <cell r="Q92">
            <v>2016</v>
          </cell>
          <cell r="R92">
            <v>43188</v>
          </cell>
        </row>
        <row r="93">
          <cell r="A93">
            <v>91</v>
          </cell>
          <cell r="B93" t="str">
            <v>GOBIERNO REGIONAL DE TACNA</v>
          </cell>
          <cell r="C93">
            <v>0</v>
          </cell>
          <cell r="D93" t="str">
            <v>Pública</v>
          </cell>
          <cell r="E93" t="str">
            <v>GR</v>
          </cell>
          <cell r="F93" t="str">
            <v>TACNA</v>
          </cell>
          <cell r="G93">
            <v>0</v>
          </cell>
          <cell r="H93">
            <v>0</v>
          </cell>
          <cell r="I93">
            <v>0</v>
          </cell>
          <cell r="J93" t="str">
            <v>TACNA</v>
          </cell>
          <cell r="K93" t="str">
            <v>Si</v>
          </cell>
          <cell r="L93" t="str">
            <v>TAMBOS-MVCS</v>
          </cell>
          <cell r="M93" t="str">
            <v>N° 109-2016</v>
          </cell>
          <cell r="N93">
            <v>0</v>
          </cell>
          <cell r="O93">
            <v>42460</v>
          </cell>
          <cell r="P93">
            <v>3</v>
          </cell>
          <cell r="Q93">
            <v>2016</v>
          </cell>
          <cell r="R93">
            <v>43190</v>
          </cell>
        </row>
        <row r="94">
          <cell r="A94">
            <v>92</v>
          </cell>
          <cell r="B94" t="str">
            <v>MUNICIPALIDAD DISTRITAL SAN PEDRO DE PALCO - AYACUCHO</v>
          </cell>
          <cell r="C94">
            <v>0</v>
          </cell>
          <cell r="D94" t="str">
            <v>Pública</v>
          </cell>
          <cell r="E94" t="str">
            <v>GL</v>
          </cell>
          <cell r="F94" t="str">
            <v>AYACUCHO</v>
          </cell>
          <cell r="G94" t="e">
            <v>#REF!</v>
          </cell>
          <cell r="H94" t="e">
            <v>#REF!</v>
          </cell>
          <cell r="I94" t="str">
            <v>SAN PEDRO DE PALCO</v>
          </cell>
          <cell r="J94" t="str">
            <v>SAN PEDRO DE PALCO</v>
          </cell>
          <cell r="K94" t="str">
            <v>Si</v>
          </cell>
          <cell r="L94" t="str">
            <v>TAMBOS-MVCS</v>
          </cell>
          <cell r="M94" t="str">
            <v>N° 110-2016</v>
          </cell>
          <cell r="N94">
            <v>0</v>
          </cell>
          <cell r="O94">
            <v>42460</v>
          </cell>
          <cell r="P94">
            <v>3</v>
          </cell>
          <cell r="Q94">
            <v>2016</v>
          </cell>
          <cell r="R94">
            <v>43190</v>
          </cell>
        </row>
        <row r="95">
          <cell r="A95">
            <v>93</v>
          </cell>
          <cell r="B95" t="str">
            <v>ONAGI</v>
          </cell>
          <cell r="C95">
            <v>0</v>
          </cell>
          <cell r="D95" t="str">
            <v>Pública</v>
          </cell>
          <cell r="E95" t="str">
            <v>GN</v>
          </cell>
          <cell r="F95" t="str">
            <v>MININTER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Si</v>
          </cell>
          <cell r="L95" t="str">
            <v>TAMBOS-MVCS</v>
          </cell>
          <cell r="M95" t="str">
            <v>N° 111-2016</v>
          </cell>
          <cell r="N95">
            <v>0</v>
          </cell>
          <cell r="O95">
            <v>42460</v>
          </cell>
          <cell r="P95">
            <v>3</v>
          </cell>
          <cell r="Q95">
            <v>2016</v>
          </cell>
          <cell r="R95">
            <v>43190</v>
          </cell>
        </row>
        <row r="96">
          <cell r="A96">
            <v>94</v>
          </cell>
          <cell r="B96" t="str">
            <v>PUCP</v>
          </cell>
          <cell r="C96">
            <v>0</v>
          </cell>
          <cell r="D96" t="str">
            <v>Universidad</v>
          </cell>
          <cell r="E96" t="str">
            <v>Universidad</v>
          </cell>
          <cell r="F96" t="str">
            <v>Universidades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str">
            <v>Si</v>
          </cell>
          <cell r="L96" t="str">
            <v>TAMBOS-MVCS</v>
          </cell>
          <cell r="M96" t="str">
            <v>N° 292-2016</v>
          </cell>
          <cell r="N96">
            <v>0</v>
          </cell>
          <cell r="O96">
            <v>42472</v>
          </cell>
          <cell r="P96">
            <v>4</v>
          </cell>
          <cell r="Q96">
            <v>2016</v>
          </cell>
          <cell r="R96">
            <v>43202</v>
          </cell>
        </row>
        <row r="97">
          <cell r="A97">
            <v>95</v>
          </cell>
          <cell r="B97" t="str">
            <v>MUNICIPALIDAD DISTRITAL DE TICLACAYAN - PASCO</v>
          </cell>
          <cell r="C97">
            <v>0</v>
          </cell>
          <cell r="D97" t="str">
            <v>Pública</v>
          </cell>
          <cell r="E97" t="str">
            <v>GL</v>
          </cell>
          <cell r="F97" t="str">
            <v>PASCO</v>
          </cell>
          <cell r="G97" t="e">
            <v>#REF!</v>
          </cell>
          <cell r="H97" t="e">
            <v>#REF!</v>
          </cell>
          <cell r="I97" t="str">
            <v>TICLACAYAN</v>
          </cell>
          <cell r="J97" t="str">
            <v>TICLACAYAN</v>
          </cell>
          <cell r="K97" t="str">
            <v>Si</v>
          </cell>
          <cell r="L97" t="str">
            <v>TAMBOS-MVCS</v>
          </cell>
          <cell r="M97" t="str">
            <v>N° 303-2016</v>
          </cell>
          <cell r="N97">
            <v>0</v>
          </cell>
          <cell r="O97">
            <v>42479</v>
          </cell>
          <cell r="P97">
            <v>4</v>
          </cell>
          <cell r="Q97">
            <v>2016</v>
          </cell>
          <cell r="R97">
            <v>43209</v>
          </cell>
        </row>
        <row r="98">
          <cell r="A98">
            <v>96</v>
          </cell>
          <cell r="B98" t="str">
            <v>UNALM</v>
          </cell>
          <cell r="C98">
            <v>0</v>
          </cell>
          <cell r="D98" t="str">
            <v>Universidad</v>
          </cell>
          <cell r="E98" t="str">
            <v>Universidad</v>
          </cell>
          <cell r="F98" t="str">
            <v>Universidades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Si</v>
          </cell>
          <cell r="L98" t="str">
            <v>TAMBOS-MVCS</v>
          </cell>
          <cell r="M98" t="str">
            <v>N° 396-2016</v>
          </cell>
          <cell r="N98">
            <v>0</v>
          </cell>
          <cell r="O98">
            <v>42488</v>
          </cell>
          <cell r="P98">
            <v>4</v>
          </cell>
          <cell r="Q98">
            <v>2016</v>
          </cell>
          <cell r="R98">
            <v>43218</v>
          </cell>
        </row>
        <row r="99">
          <cell r="A99">
            <v>97</v>
          </cell>
          <cell r="B99" t="str">
            <v>EJERCITO DEL PERÚ-COREMOVE</v>
          </cell>
          <cell r="C99">
            <v>0</v>
          </cell>
          <cell r="D99" t="str">
            <v>Pública</v>
          </cell>
          <cell r="E99" t="str">
            <v>GN</v>
          </cell>
          <cell r="F99" t="str">
            <v>MINDEF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str">
            <v>Si</v>
          </cell>
          <cell r="L99" t="str">
            <v>TAMBOS-MVCS</v>
          </cell>
          <cell r="M99" t="str">
            <v>N° 397-2016</v>
          </cell>
          <cell r="N99">
            <v>0</v>
          </cell>
          <cell r="O99">
            <v>42488</v>
          </cell>
          <cell r="P99">
            <v>4</v>
          </cell>
          <cell r="Q99">
            <v>2016</v>
          </cell>
          <cell r="R99">
            <v>43218</v>
          </cell>
        </row>
        <row r="100">
          <cell r="A100">
            <v>98</v>
          </cell>
          <cell r="B100" t="str">
            <v>MUNICIPALIDAD DISTRITAL DE YAVARÍ - LORETO</v>
          </cell>
          <cell r="C100">
            <v>0</v>
          </cell>
          <cell r="D100" t="str">
            <v>Pública</v>
          </cell>
          <cell r="E100" t="str">
            <v>GL</v>
          </cell>
          <cell r="F100" t="str">
            <v>LORETO</v>
          </cell>
          <cell r="G100" t="e">
            <v>#REF!</v>
          </cell>
          <cell r="H100" t="e">
            <v>#REF!</v>
          </cell>
          <cell r="I100" t="str">
            <v>YAVARI</v>
          </cell>
          <cell r="J100" t="str">
            <v>YAVARI</v>
          </cell>
          <cell r="K100" t="str">
            <v>Si</v>
          </cell>
          <cell r="L100" t="str">
            <v>TAMBOS-MVCS</v>
          </cell>
          <cell r="M100" t="str">
            <v>N° 410-2016</v>
          </cell>
          <cell r="N100">
            <v>0</v>
          </cell>
          <cell r="O100">
            <v>42489</v>
          </cell>
          <cell r="P100">
            <v>4</v>
          </cell>
          <cell r="Q100">
            <v>2016</v>
          </cell>
          <cell r="R100">
            <v>43219</v>
          </cell>
        </row>
        <row r="101">
          <cell r="A101">
            <v>99</v>
          </cell>
          <cell r="B101" t="str">
            <v>MUNICIPALIDAD DISTRITAL DE TOTOS - AYACUCHO</v>
          </cell>
          <cell r="C101">
            <v>0</v>
          </cell>
          <cell r="D101" t="str">
            <v>Pública</v>
          </cell>
          <cell r="E101" t="str">
            <v>GL</v>
          </cell>
          <cell r="F101" t="str">
            <v>AYACUCHO</v>
          </cell>
          <cell r="G101" t="e">
            <v>#REF!</v>
          </cell>
          <cell r="H101" t="e">
            <v>#REF!</v>
          </cell>
          <cell r="I101" t="str">
            <v>TOTOS</v>
          </cell>
          <cell r="J101" t="str">
            <v>TOTOS</v>
          </cell>
          <cell r="K101" t="str">
            <v>Si</v>
          </cell>
          <cell r="L101" t="str">
            <v>TAMBOS-MVCS</v>
          </cell>
          <cell r="M101" t="str">
            <v>N° 433-2016</v>
          </cell>
          <cell r="N101">
            <v>0</v>
          </cell>
          <cell r="O101">
            <v>42506</v>
          </cell>
          <cell r="P101">
            <v>5</v>
          </cell>
          <cell r="Q101">
            <v>2016</v>
          </cell>
          <cell r="R101">
            <v>43236</v>
          </cell>
        </row>
        <row r="102">
          <cell r="A102">
            <v>100</v>
          </cell>
          <cell r="B102" t="str">
            <v>MUNICIPALIDAD DISTRITAL DE SAN JUAN - AYACUCHO</v>
          </cell>
          <cell r="C102">
            <v>0</v>
          </cell>
          <cell r="D102" t="str">
            <v>Pública</v>
          </cell>
          <cell r="E102" t="str">
            <v>GL</v>
          </cell>
          <cell r="F102" t="str">
            <v>AYACUCHO</v>
          </cell>
          <cell r="G102" t="str">
            <v>AYACUCHO</v>
          </cell>
          <cell r="H102" t="str">
            <v>HUAMANGA</v>
          </cell>
          <cell r="I102" t="str">
            <v>SAN JUAN</v>
          </cell>
          <cell r="J102" t="str">
            <v>SAN JUAN</v>
          </cell>
          <cell r="K102" t="str">
            <v>Si</v>
          </cell>
          <cell r="L102" t="str">
            <v>TAMBOS-MVCS</v>
          </cell>
          <cell r="M102" t="str">
            <v>N° 434-2016</v>
          </cell>
          <cell r="N102">
            <v>0</v>
          </cell>
          <cell r="O102">
            <v>42506</v>
          </cell>
          <cell r="P102">
            <v>5</v>
          </cell>
          <cell r="Q102">
            <v>2016</v>
          </cell>
          <cell r="R102">
            <v>43236</v>
          </cell>
        </row>
        <row r="103">
          <cell r="A103">
            <v>101</v>
          </cell>
          <cell r="B103" t="str">
            <v>MUNICIPALIDAD DISTRITAL DE SANTA ANA DE HUAYCAHUACHO - AYACUCHO</v>
          </cell>
          <cell r="C103">
            <v>0</v>
          </cell>
          <cell r="D103" t="str">
            <v>Pública</v>
          </cell>
          <cell r="E103" t="str">
            <v>GL</v>
          </cell>
          <cell r="F103" t="str">
            <v>AYACUCHO</v>
          </cell>
          <cell r="G103" t="str">
            <v>AYACUCHO</v>
          </cell>
          <cell r="H103" t="str">
            <v>LUCANAS</v>
          </cell>
          <cell r="I103" t="str">
            <v>SANTA ANA DE HUAYCAHUACHO</v>
          </cell>
          <cell r="J103" t="str">
            <v>SANTA ANA DE HUAYCAHUACHO</v>
          </cell>
          <cell r="K103" t="str">
            <v>Si</v>
          </cell>
          <cell r="L103" t="str">
            <v>TAMBOS-MVCS</v>
          </cell>
          <cell r="M103" t="str">
            <v>N° 435-2016</v>
          </cell>
          <cell r="N103">
            <v>0</v>
          </cell>
          <cell r="O103">
            <v>42506</v>
          </cell>
          <cell r="P103">
            <v>5</v>
          </cell>
          <cell r="Q103">
            <v>2016</v>
          </cell>
          <cell r="R103">
            <v>43236</v>
          </cell>
        </row>
        <row r="104">
          <cell r="A104">
            <v>102</v>
          </cell>
          <cell r="B104" t="str">
            <v>MUNICIPALIDAD DISTRITAL DE SANTIAGO DE LUCANAMARCA - AYACUCHO</v>
          </cell>
          <cell r="C104">
            <v>0</v>
          </cell>
          <cell r="D104" t="str">
            <v>Pública</v>
          </cell>
          <cell r="E104" t="str">
            <v>GL</v>
          </cell>
          <cell r="F104" t="str">
            <v>AYACUCHO</v>
          </cell>
          <cell r="G104" t="e">
            <v>#REF!</v>
          </cell>
          <cell r="H104" t="e">
            <v>#REF!</v>
          </cell>
          <cell r="I104" t="str">
            <v>SANTIAGO DE LUCANAMARCA</v>
          </cell>
          <cell r="J104" t="str">
            <v>SANTIAGO DE LUCANAMARCA</v>
          </cell>
          <cell r="K104" t="str">
            <v>Si</v>
          </cell>
          <cell r="L104" t="str">
            <v>TAMBOS-MVCS</v>
          </cell>
          <cell r="M104" t="str">
            <v>N° 436-2016</v>
          </cell>
          <cell r="N104">
            <v>0</v>
          </cell>
          <cell r="O104">
            <v>42506</v>
          </cell>
          <cell r="P104">
            <v>5</v>
          </cell>
          <cell r="Q104">
            <v>2016</v>
          </cell>
          <cell r="R104">
            <v>43236</v>
          </cell>
        </row>
        <row r="105">
          <cell r="A105">
            <v>103</v>
          </cell>
          <cell r="B105" t="str">
            <v>MUNICIPALIDAD DISTRITAL DE CHIARA - APURÍMAC</v>
          </cell>
          <cell r="C105">
            <v>0</v>
          </cell>
          <cell r="D105" t="str">
            <v>Pública</v>
          </cell>
          <cell r="E105" t="str">
            <v>GL</v>
          </cell>
          <cell r="F105" t="str">
            <v>APURÍMAC</v>
          </cell>
          <cell r="G105" t="e">
            <v>#REF!</v>
          </cell>
          <cell r="H105" t="e">
            <v>#REF!</v>
          </cell>
          <cell r="I105" t="str">
            <v>CHIARA</v>
          </cell>
          <cell r="J105" t="str">
            <v>CHIARA</v>
          </cell>
          <cell r="K105" t="str">
            <v>Si</v>
          </cell>
          <cell r="L105" t="str">
            <v>TAMBOS-MVCS</v>
          </cell>
          <cell r="M105" t="str">
            <v>N° 530-2016</v>
          </cell>
          <cell r="N105">
            <v>0</v>
          </cell>
          <cell r="O105">
            <v>42530</v>
          </cell>
          <cell r="P105">
            <v>6</v>
          </cell>
          <cell r="Q105">
            <v>2016</v>
          </cell>
          <cell r="R105">
            <v>43260</v>
          </cell>
        </row>
        <row r="106">
          <cell r="A106">
            <v>104</v>
          </cell>
          <cell r="B106" t="str">
            <v>MUNICIPALIDAD DISTRITAL DE HUACCANA - APURÍMAC</v>
          </cell>
          <cell r="C106">
            <v>0</v>
          </cell>
          <cell r="D106" t="str">
            <v>Pública</v>
          </cell>
          <cell r="E106" t="str">
            <v>GL</v>
          </cell>
          <cell r="F106" t="str">
            <v>APURÍMAC</v>
          </cell>
          <cell r="G106" t="e">
            <v>#REF!</v>
          </cell>
          <cell r="H106" t="e">
            <v>#REF!</v>
          </cell>
          <cell r="I106" t="str">
            <v>HUACCANA</v>
          </cell>
          <cell r="J106" t="str">
            <v>HUACCANA</v>
          </cell>
          <cell r="K106" t="str">
            <v>Si</v>
          </cell>
          <cell r="L106" t="str">
            <v>TAMBOS-MVCS</v>
          </cell>
          <cell r="M106" t="str">
            <v>N° 531-2016</v>
          </cell>
          <cell r="N106">
            <v>0</v>
          </cell>
          <cell r="O106">
            <v>42530</v>
          </cell>
          <cell r="P106">
            <v>6</v>
          </cell>
          <cell r="Q106">
            <v>2016</v>
          </cell>
          <cell r="R106">
            <v>43260</v>
          </cell>
        </row>
        <row r="107">
          <cell r="A107">
            <v>105</v>
          </cell>
          <cell r="B107" t="str">
            <v>MUNICIPALIDAD DISTRITAL DE HUACHOCOLPA - HUANCAVELICA</v>
          </cell>
          <cell r="C107">
            <v>0</v>
          </cell>
          <cell r="D107" t="str">
            <v>Pública</v>
          </cell>
          <cell r="E107" t="str">
            <v>GL</v>
          </cell>
          <cell r="F107" t="str">
            <v>HUANCAVELICA</v>
          </cell>
          <cell r="G107" t="e">
            <v>#REF!</v>
          </cell>
          <cell r="H107" t="e">
            <v>#REF!</v>
          </cell>
          <cell r="I107" t="str">
            <v>HUACHOCOLPA</v>
          </cell>
          <cell r="J107" t="str">
            <v>HUACHOCOLPA</v>
          </cell>
          <cell r="K107" t="str">
            <v>Si</v>
          </cell>
          <cell r="L107" t="str">
            <v>TAMBOS-MVCS</v>
          </cell>
          <cell r="M107" t="str">
            <v>N° 714-2016</v>
          </cell>
          <cell r="N107">
            <v>0</v>
          </cell>
          <cell r="O107">
            <v>42538</v>
          </cell>
          <cell r="P107">
            <v>6</v>
          </cell>
          <cell r="Q107">
            <v>2016</v>
          </cell>
          <cell r="R107">
            <v>43268</v>
          </cell>
        </row>
        <row r="108">
          <cell r="A108">
            <v>106</v>
          </cell>
          <cell r="B108" t="str">
            <v>MUNICIPALIDAD PROVINCIAL DE ABANCAY - APURÍMAC</v>
          </cell>
          <cell r="C108">
            <v>0</v>
          </cell>
          <cell r="D108" t="str">
            <v>Pública</v>
          </cell>
          <cell r="E108" t="str">
            <v>GL</v>
          </cell>
          <cell r="F108" t="str">
            <v>APURÍMAC</v>
          </cell>
          <cell r="G108" t="str">
            <v>APURÍMAC</v>
          </cell>
          <cell r="H108" t="str">
            <v>ABANCAY</v>
          </cell>
          <cell r="I108">
            <v>0</v>
          </cell>
          <cell r="J108">
            <v>0</v>
          </cell>
          <cell r="K108" t="str">
            <v>Si</v>
          </cell>
          <cell r="L108" t="str">
            <v>TAMBOS-MVCS</v>
          </cell>
          <cell r="M108" t="str">
            <v>N° 721-2016</v>
          </cell>
          <cell r="N108">
            <v>0</v>
          </cell>
          <cell r="O108">
            <v>42544</v>
          </cell>
          <cell r="P108">
            <v>6</v>
          </cell>
          <cell r="Q108">
            <v>2016</v>
          </cell>
          <cell r="R108">
            <v>43274</v>
          </cell>
        </row>
        <row r="109">
          <cell r="A109">
            <v>107</v>
          </cell>
          <cell r="B109" t="str">
            <v>MUNICIPALIDAD DISTRITAL DE APATA - JUNÍN</v>
          </cell>
          <cell r="C109">
            <v>0</v>
          </cell>
          <cell r="D109" t="str">
            <v>Pública</v>
          </cell>
          <cell r="E109" t="str">
            <v>GL</v>
          </cell>
          <cell r="F109" t="str">
            <v>JUNÍN</v>
          </cell>
          <cell r="G109" t="e">
            <v>#REF!</v>
          </cell>
          <cell r="H109" t="e">
            <v>#REF!</v>
          </cell>
          <cell r="I109" t="str">
            <v>APATA</v>
          </cell>
          <cell r="J109" t="str">
            <v>APATA</v>
          </cell>
          <cell r="K109" t="str">
            <v>Si</v>
          </cell>
          <cell r="L109" t="str">
            <v>TAMBOS-MVCS</v>
          </cell>
          <cell r="M109" t="str">
            <v>N° 755-2016</v>
          </cell>
          <cell r="N109">
            <v>0</v>
          </cell>
          <cell r="O109">
            <v>42549</v>
          </cell>
          <cell r="P109">
            <v>6</v>
          </cell>
          <cell r="Q109">
            <v>2016</v>
          </cell>
          <cell r="R109">
            <v>43279</v>
          </cell>
        </row>
        <row r="110">
          <cell r="A110">
            <v>108</v>
          </cell>
          <cell r="B110" t="str">
            <v>MUNICIPALIDAD DISTRITAL DE PUCARÁ - JUNÍN</v>
          </cell>
          <cell r="C110">
            <v>0</v>
          </cell>
          <cell r="D110" t="str">
            <v>Pública</v>
          </cell>
          <cell r="E110" t="str">
            <v>GL</v>
          </cell>
          <cell r="F110" t="str">
            <v>JUNÍN</v>
          </cell>
          <cell r="G110" t="e">
            <v>#REF!</v>
          </cell>
          <cell r="H110" t="e">
            <v>#REF!</v>
          </cell>
          <cell r="I110" t="str">
            <v>PUCARA</v>
          </cell>
          <cell r="J110" t="str">
            <v>PUCARA</v>
          </cell>
          <cell r="K110" t="str">
            <v>Si</v>
          </cell>
          <cell r="L110" t="str">
            <v>TAMBOS-MVCS</v>
          </cell>
          <cell r="M110" t="str">
            <v>N° 756-2016</v>
          </cell>
          <cell r="N110">
            <v>0</v>
          </cell>
          <cell r="O110">
            <v>42549</v>
          </cell>
          <cell r="P110">
            <v>6</v>
          </cell>
          <cell r="Q110">
            <v>2016</v>
          </cell>
          <cell r="R110">
            <v>43279</v>
          </cell>
        </row>
        <row r="111">
          <cell r="A111">
            <v>109</v>
          </cell>
          <cell r="B111" t="str">
            <v>MUNICIPALIDAD PROVINCIAL DE AMBO - HUÁNUCO</v>
          </cell>
          <cell r="C111">
            <v>0</v>
          </cell>
          <cell r="D111" t="str">
            <v>Pública</v>
          </cell>
          <cell r="E111" t="str">
            <v>GL</v>
          </cell>
          <cell r="F111" t="str">
            <v>HUÁNUCO</v>
          </cell>
          <cell r="G111" t="str">
            <v>HUÁNUCO</v>
          </cell>
          <cell r="H111" t="str">
            <v>AMBO</v>
          </cell>
          <cell r="I111">
            <v>0</v>
          </cell>
          <cell r="J111">
            <v>0</v>
          </cell>
          <cell r="K111" t="str">
            <v>Si</v>
          </cell>
          <cell r="L111" t="str">
            <v>TAMBOS-MVCS</v>
          </cell>
          <cell r="M111" t="str">
            <v>N° 763-2016</v>
          </cell>
          <cell r="N111">
            <v>0</v>
          </cell>
          <cell r="O111">
            <v>42556</v>
          </cell>
          <cell r="P111">
            <v>7</v>
          </cell>
          <cell r="Q111">
            <v>2016</v>
          </cell>
          <cell r="R111">
            <v>43286</v>
          </cell>
        </row>
        <row r="112">
          <cell r="A112">
            <v>110</v>
          </cell>
          <cell r="B112" t="str">
            <v>MUNICIPALIDAD PROVINCIAL DE PATAZ - LA LIBERTAD</v>
          </cell>
          <cell r="C112">
            <v>0</v>
          </cell>
          <cell r="D112" t="str">
            <v>Pública</v>
          </cell>
          <cell r="E112" t="str">
            <v>GL</v>
          </cell>
          <cell r="F112" t="str">
            <v>LA LIBERTAD</v>
          </cell>
          <cell r="G112" t="str">
            <v>LA LIBERTAD</v>
          </cell>
          <cell r="H112" t="str">
            <v>PATAZ</v>
          </cell>
          <cell r="I112">
            <v>0</v>
          </cell>
          <cell r="J112">
            <v>0</v>
          </cell>
          <cell r="K112" t="str">
            <v>Si</v>
          </cell>
          <cell r="L112" t="str">
            <v>TAMBOS-MVCS</v>
          </cell>
          <cell r="M112" t="str">
            <v>N° 764-2016</v>
          </cell>
          <cell r="N112">
            <v>0</v>
          </cell>
          <cell r="O112">
            <v>42556</v>
          </cell>
          <cell r="P112">
            <v>7</v>
          </cell>
          <cell r="Q112">
            <v>2016</v>
          </cell>
          <cell r="R112">
            <v>43286</v>
          </cell>
        </row>
        <row r="113">
          <cell r="A113">
            <v>111</v>
          </cell>
          <cell r="B113" t="str">
            <v>MUNICIPALIDAD DISTRITAL DE JANJAILLO - JUNÍN</v>
          </cell>
          <cell r="C113">
            <v>0</v>
          </cell>
          <cell r="D113" t="str">
            <v>Pública</v>
          </cell>
          <cell r="E113" t="str">
            <v>GL</v>
          </cell>
          <cell r="F113" t="str">
            <v>JUNÍN</v>
          </cell>
          <cell r="G113" t="str">
            <v>JUNÍN</v>
          </cell>
          <cell r="H113" t="str">
            <v>JAUJA</v>
          </cell>
          <cell r="I113" t="str">
            <v>JANJAILLO</v>
          </cell>
          <cell r="J113" t="str">
            <v>JANJAILLO</v>
          </cell>
          <cell r="K113" t="str">
            <v>Si</v>
          </cell>
          <cell r="L113" t="str">
            <v>TAMBOS-MVCS</v>
          </cell>
          <cell r="M113" t="str">
            <v>N° 765-2016</v>
          </cell>
          <cell r="N113">
            <v>0</v>
          </cell>
          <cell r="O113">
            <v>42556</v>
          </cell>
          <cell r="P113">
            <v>7</v>
          </cell>
          <cell r="Q113">
            <v>2016</v>
          </cell>
          <cell r="R113">
            <v>43286</v>
          </cell>
        </row>
        <row r="114">
          <cell r="A114">
            <v>112</v>
          </cell>
          <cell r="B114" t="str">
            <v>MUNICIPALIDAD DISTRITAL DE CAYNA - HUÁNUCO</v>
          </cell>
          <cell r="C114">
            <v>0</v>
          </cell>
          <cell r="D114" t="str">
            <v>Pública</v>
          </cell>
          <cell r="E114" t="str">
            <v>GL</v>
          </cell>
          <cell r="F114" t="str">
            <v>HUÁNUCO</v>
          </cell>
          <cell r="G114" t="e">
            <v>#REF!</v>
          </cell>
          <cell r="H114" t="e">
            <v>#REF!</v>
          </cell>
          <cell r="I114" t="str">
            <v>CAYNA</v>
          </cell>
          <cell r="J114" t="str">
            <v>CAYNA</v>
          </cell>
          <cell r="K114" t="str">
            <v>Si</v>
          </cell>
          <cell r="L114" t="str">
            <v>TAMBOS-MVCS</v>
          </cell>
          <cell r="M114" t="str">
            <v>N° 766-2016</v>
          </cell>
          <cell r="N114">
            <v>0</v>
          </cell>
          <cell r="O114">
            <v>42556</v>
          </cell>
          <cell r="P114">
            <v>7</v>
          </cell>
          <cell r="Q114">
            <v>2016</v>
          </cell>
          <cell r="R114">
            <v>43286</v>
          </cell>
        </row>
        <row r="115">
          <cell r="A115">
            <v>113</v>
          </cell>
          <cell r="B115" t="str">
            <v>MUNICIPALIDAD DISTRITAL DE POMACANCHA - JUNÍN</v>
          </cell>
          <cell r="C115">
            <v>0</v>
          </cell>
          <cell r="D115" t="str">
            <v>Pública</v>
          </cell>
          <cell r="E115" t="str">
            <v>GL</v>
          </cell>
          <cell r="F115" t="str">
            <v>JUNÍN</v>
          </cell>
          <cell r="G115" t="e">
            <v>#REF!</v>
          </cell>
          <cell r="H115" t="e">
            <v>#REF!</v>
          </cell>
          <cell r="I115" t="str">
            <v>POMACANCHA</v>
          </cell>
          <cell r="J115" t="str">
            <v>POMACANCHA</v>
          </cell>
          <cell r="K115" t="str">
            <v>Si</v>
          </cell>
          <cell r="L115" t="str">
            <v>TAMBOS-MVCS</v>
          </cell>
          <cell r="M115" t="str">
            <v>N° 767-2016</v>
          </cell>
          <cell r="N115">
            <v>0</v>
          </cell>
          <cell r="O115">
            <v>42556</v>
          </cell>
          <cell r="P115">
            <v>7</v>
          </cell>
          <cell r="Q115">
            <v>2016</v>
          </cell>
          <cell r="R115">
            <v>43286</v>
          </cell>
        </row>
        <row r="116">
          <cell r="A116">
            <v>114</v>
          </cell>
          <cell r="B116" t="str">
            <v>MUNICIPALIDAD DISTRITAL DE MARÍAS - HUÁNUCO</v>
          </cell>
          <cell r="C116">
            <v>0</v>
          </cell>
          <cell r="D116" t="str">
            <v>Pública</v>
          </cell>
          <cell r="E116" t="str">
            <v>GL</v>
          </cell>
          <cell r="F116" t="str">
            <v>HUÁNUCO</v>
          </cell>
          <cell r="G116" t="e">
            <v>#REF!</v>
          </cell>
          <cell r="H116" t="e">
            <v>#REF!</v>
          </cell>
          <cell r="I116" t="str">
            <v>MARIAS</v>
          </cell>
          <cell r="J116" t="str">
            <v>MARIAS</v>
          </cell>
          <cell r="K116" t="str">
            <v>Si</v>
          </cell>
          <cell r="L116" t="str">
            <v>TAMBOS-MVCS</v>
          </cell>
          <cell r="M116" t="str">
            <v>N° 768-2016</v>
          </cell>
          <cell r="N116">
            <v>0</v>
          </cell>
          <cell r="O116">
            <v>42556</v>
          </cell>
          <cell r="P116">
            <v>7</v>
          </cell>
          <cell r="Q116">
            <v>2016</v>
          </cell>
          <cell r="R116">
            <v>43286</v>
          </cell>
        </row>
        <row r="117">
          <cell r="A117">
            <v>115</v>
          </cell>
          <cell r="B117" t="str">
            <v>MUNICIPALIDAD DISTRITAL DE SAÑO - JUNÍN</v>
          </cell>
          <cell r="C117">
            <v>0</v>
          </cell>
          <cell r="D117" t="str">
            <v>Pública</v>
          </cell>
          <cell r="E117" t="str">
            <v>GL</v>
          </cell>
          <cell r="F117" t="str">
            <v>JUNÍN</v>
          </cell>
          <cell r="G117" t="str">
            <v>JUNÍN</v>
          </cell>
          <cell r="H117" t="str">
            <v>HUANCAYO</v>
          </cell>
          <cell r="I117" t="str">
            <v>SAÑO</v>
          </cell>
          <cell r="J117" t="str">
            <v>SAÑO</v>
          </cell>
          <cell r="K117" t="str">
            <v>Si</v>
          </cell>
          <cell r="L117" t="str">
            <v>TAMBOS-MVCS</v>
          </cell>
          <cell r="M117" t="str">
            <v>N° 794-2016</v>
          </cell>
          <cell r="N117">
            <v>0</v>
          </cell>
          <cell r="O117">
            <v>42569</v>
          </cell>
          <cell r="P117">
            <v>7</v>
          </cell>
          <cell r="Q117">
            <v>2016</v>
          </cell>
          <cell r="R117">
            <v>43299</v>
          </cell>
        </row>
        <row r="118">
          <cell r="A118">
            <v>116</v>
          </cell>
          <cell r="B118" t="str">
            <v>MUNICIPALIDAD PROVINCIAL DE GRAN CHIMÚ - LA LIBERTAD</v>
          </cell>
          <cell r="C118">
            <v>0</v>
          </cell>
          <cell r="D118" t="str">
            <v>Pública</v>
          </cell>
          <cell r="E118" t="str">
            <v>GL</v>
          </cell>
          <cell r="F118" t="str">
            <v>LA LIBERTAD</v>
          </cell>
          <cell r="G118" t="str">
            <v>LA LIBERTAD</v>
          </cell>
          <cell r="H118" t="str">
            <v>GRAN CHIMU</v>
          </cell>
          <cell r="I118">
            <v>0</v>
          </cell>
          <cell r="J118">
            <v>0</v>
          </cell>
          <cell r="K118" t="str">
            <v>Si</v>
          </cell>
          <cell r="L118" t="str">
            <v>TAMBOS-MVCS</v>
          </cell>
          <cell r="M118" t="str">
            <v>N° 795-2016</v>
          </cell>
          <cell r="N118">
            <v>0</v>
          </cell>
          <cell r="O118">
            <v>42569</v>
          </cell>
          <cell r="P118">
            <v>7</v>
          </cell>
          <cell r="Q118">
            <v>2016</v>
          </cell>
          <cell r="R118">
            <v>43299</v>
          </cell>
        </row>
        <row r="119">
          <cell r="A119">
            <v>117</v>
          </cell>
          <cell r="B119" t="str">
            <v>MUNICIPALIDAD DISTRITAL DE INGENIO - JUNÍN</v>
          </cell>
          <cell r="C119">
            <v>0</v>
          </cell>
          <cell r="D119" t="str">
            <v>Pública</v>
          </cell>
          <cell r="E119" t="str">
            <v>GL</v>
          </cell>
          <cell r="F119" t="str">
            <v>JUNÍN</v>
          </cell>
          <cell r="G119" t="str">
            <v>JUNÍN</v>
          </cell>
          <cell r="H119" t="str">
            <v>HUANCAYO</v>
          </cell>
          <cell r="I119" t="str">
            <v>INGENIO</v>
          </cell>
          <cell r="J119" t="str">
            <v>INGENIO</v>
          </cell>
          <cell r="K119" t="str">
            <v>Si</v>
          </cell>
          <cell r="L119" t="str">
            <v>TAMBOS-MVCS</v>
          </cell>
          <cell r="M119" t="str">
            <v>N° 980-2016</v>
          </cell>
          <cell r="N119">
            <v>0</v>
          </cell>
          <cell r="O119">
            <v>42585</v>
          </cell>
          <cell r="P119">
            <v>8</v>
          </cell>
          <cell r="Q119">
            <v>2016</v>
          </cell>
          <cell r="R119">
            <v>43315</v>
          </cell>
        </row>
        <row r="120">
          <cell r="A120">
            <v>118</v>
          </cell>
          <cell r="B120" t="str">
            <v>MUNICIPALIDAD DISTRITAL DE LLAMA - ANCASH</v>
          </cell>
          <cell r="C120">
            <v>0</v>
          </cell>
          <cell r="D120" t="str">
            <v>Pública</v>
          </cell>
          <cell r="E120" t="str">
            <v>GL</v>
          </cell>
          <cell r="F120" t="str">
            <v>ANCASH</v>
          </cell>
          <cell r="G120" t="e">
            <v>#REF!</v>
          </cell>
          <cell r="H120" t="e">
            <v>#REF!</v>
          </cell>
          <cell r="I120" t="str">
            <v>LLAMA</v>
          </cell>
          <cell r="J120" t="str">
            <v>LLAMA</v>
          </cell>
          <cell r="K120" t="str">
            <v>Si</v>
          </cell>
          <cell r="L120" t="str">
            <v>TAMBOS-MVCS</v>
          </cell>
          <cell r="M120" t="str">
            <v>N° 1317-2016</v>
          </cell>
          <cell r="N120">
            <v>0</v>
          </cell>
          <cell r="O120">
            <v>42592</v>
          </cell>
          <cell r="P120">
            <v>8</v>
          </cell>
          <cell r="Q120">
            <v>2016</v>
          </cell>
          <cell r="R120">
            <v>43322</v>
          </cell>
        </row>
        <row r="121">
          <cell r="A121">
            <v>119</v>
          </cell>
          <cell r="B121" t="str">
            <v>MUNICIPALIDAD DISTRITAL DE CANIS - ANCASH</v>
          </cell>
          <cell r="C121">
            <v>0</v>
          </cell>
          <cell r="D121" t="str">
            <v>Pública</v>
          </cell>
          <cell r="E121" t="str">
            <v>GL</v>
          </cell>
          <cell r="F121" t="str">
            <v>ANCASH</v>
          </cell>
          <cell r="G121" t="str">
            <v>ANCASH</v>
          </cell>
          <cell r="H121" t="str">
            <v>BOLOGNESI</v>
          </cell>
          <cell r="I121" t="str">
            <v>CANIS</v>
          </cell>
          <cell r="J121" t="str">
            <v>CANIS</v>
          </cell>
          <cell r="K121" t="str">
            <v>Si</v>
          </cell>
          <cell r="L121" t="str">
            <v>TAMBOS-MVCS</v>
          </cell>
          <cell r="M121" t="str">
            <v>N° 1319-2016</v>
          </cell>
          <cell r="N121">
            <v>0</v>
          </cell>
          <cell r="O121">
            <v>42592</v>
          </cell>
          <cell r="P121">
            <v>8</v>
          </cell>
          <cell r="Q121">
            <v>2016</v>
          </cell>
          <cell r="R121">
            <v>43322</v>
          </cell>
        </row>
        <row r="122">
          <cell r="A122">
            <v>120</v>
          </cell>
          <cell r="B122" t="str">
            <v>MUNICIPALIDAD DISTRITAL DE CHACCHO - ANCASH</v>
          </cell>
          <cell r="C122">
            <v>0</v>
          </cell>
          <cell r="D122" t="str">
            <v>Pública</v>
          </cell>
          <cell r="E122" t="str">
            <v>GL</v>
          </cell>
          <cell r="F122" t="str">
            <v>ANCASH</v>
          </cell>
          <cell r="G122" t="e">
            <v>#REF!</v>
          </cell>
          <cell r="H122" t="e">
            <v>#REF!</v>
          </cell>
          <cell r="I122" t="str">
            <v>CHACCHO</v>
          </cell>
          <cell r="J122" t="str">
            <v>CHACCHO</v>
          </cell>
          <cell r="K122" t="str">
            <v>Si</v>
          </cell>
          <cell r="L122" t="str">
            <v>TAMBOS-MVCS</v>
          </cell>
          <cell r="M122" t="str">
            <v>N° 1320-2016</v>
          </cell>
          <cell r="N122">
            <v>0</v>
          </cell>
          <cell r="O122">
            <v>42592</v>
          </cell>
          <cell r="P122">
            <v>8</v>
          </cell>
          <cell r="Q122">
            <v>2016</v>
          </cell>
          <cell r="R122">
            <v>43322</v>
          </cell>
        </row>
        <row r="123">
          <cell r="A123">
            <v>121</v>
          </cell>
          <cell r="B123" t="str">
            <v>MUNICIPALIDAD DISTRITAL DE MARÍA PARADO DE BELLIDO - AYACUCHO</v>
          </cell>
          <cell r="C123">
            <v>0</v>
          </cell>
          <cell r="D123" t="str">
            <v>Pública</v>
          </cell>
          <cell r="E123" t="str">
            <v>GL</v>
          </cell>
          <cell r="F123" t="str">
            <v>AYACUCHO</v>
          </cell>
          <cell r="G123" t="str">
            <v>AYACUCHO</v>
          </cell>
          <cell r="H123" t="str">
            <v>CAGALLO</v>
          </cell>
          <cell r="I123" t="str">
            <v>MARIA PARADO DE BELLIDO</v>
          </cell>
          <cell r="J123" t="str">
            <v>MARIA PARADO DE BELLIDO</v>
          </cell>
          <cell r="K123" t="str">
            <v>Si</v>
          </cell>
          <cell r="L123" t="str">
            <v>TAMBOS-MVCS</v>
          </cell>
          <cell r="M123" t="str">
            <v>N° 1328-2016</v>
          </cell>
          <cell r="N123">
            <v>0</v>
          </cell>
          <cell r="O123">
            <v>42605</v>
          </cell>
          <cell r="P123">
            <v>8</v>
          </cell>
          <cell r="Q123">
            <v>2016</v>
          </cell>
          <cell r="R123">
            <v>43335</v>
          </cell>
        </row>
        <row r="124">
          <cell r="A124">
            <v>122</v>
          </cell>
          <cell r="B124" t="str">
            <v>MUNICIPALIDAD DISTRITAL DE LOS MOROCHUCOS - AYACUCHO</v>
          </cell>
          <cell r="C124">
            <v>0</v>
          </cell>
          <cell r="D124" t="str">
            <v>Pública</v>
          </cell>
          <cell r="E124" t="str">
            <v>GL</v>
          </cell>
          <cell r="F124" t="str">
            <v>AYACUCHO</v>
          </cell>
          <cell r="G124" t="e">
            <v>#REF!</v>
          </cell>
          <cell r="H124" t="e">
            <v>#REF!</v>
          </cell>
          <cell r="I124" t="str">
            <v>LOS MOROCHUCOS</v>
          </cell>
          <cell r="J124" t="str">
            <v>LOS MOROCHUCOS</v>
          </cell>
          <cell r="K124" t="str">
            <v>Si</v>
          </cell>
          <cell r="L124" t="str">
            <v>TAMBOS-MVCS</v>
          </cell>
          <cell r="M124" t="str">
            <v>N° 1329-2016</v>
          </cell>
          <cell r="N124">
            <v>0</v>
          </cell>
          <cell r="O124">
            <v>42605</v>
          </cell>
          <cell r="P124">
            <v>8</v>
          </cell>
          <cell r="Q124">
            <v>2016</v>
          </cell>
          <cell r="R124">
            <v>43335</v>
          </cell>
        </row>
        <row r="125">
          <cell r="A125">
            <v>123</v>
          </cell>
          <cell r="B125" t="str">
            <v>MUNICIPALIDAD DISTRITAL DE PALCA - JUNÍN</v>
          </cell>
          <cell r="C125">
            <v>0</v>
          </cell>
          <cell r="D125" t="str">
            <v>Pública</v>
          </cell>
          <cell r="E125" t="str">
            <v>GL</v>
          </cell>
          <cell r="F125" t="str">
            <v>JUNÍN</v>
          </cell>
          <cell r="G125" t="e">
            <v>#REF!</v>
          </cell>
          <cell r="H125" t="e">
            <v>#REF!</v>
          </cell>
          <cell r="I125" t="str">
            <v>PALCA</v>
          </cell>
          <cell r="J125" t="str">
            <v>PALCA</v>
          </cell>
          <cell r="K125" t="str">
            <v>Si</v>
          </cell>
          <cell r="L125" t="str">
            <v>TAMBOS-MVCS</v>
          </cell>
          <cell r="M125" t="str">
            <v>N° 1333-2016</v>
          </cell>
          <cell r="N125">
            <v>0</v>
          </cell>
          <cell r="O125">
            <v>42608</v>
          </cell>
          <cell r="P125">
            <v>8</v>
          </cell>
          <cell r="Q125">
            <v>2016</v>
          </cell>
          <cell r="R125">
            <v>43338</v>
          </cell>
        </row>
        <row r="126">
          <cell r="A126">
            <v>124</v>
          </cell>
          <cell r="B126" t="str">
            <v>MUNICIPALIDAD PROVINCIAL DE AIJA - ANCASH</v>
          </cell>
          <cell r="C126">
            <v>0</v>
          </cell>
          <cell r="D126" t="str">
            <v>Pública</v>
          </cell>
          <cell r="E126" t="str">
            <v>GL</v>
          </cell>
          <cell r="F126" t="str">
            <v>ANCASH</v>
          </cell>
          <cell r="G126" t="str">
            <v>ANCASH</v>
          </cell>
          <cell r="H126" t="str">
            <v>AIJA</v>
          </cell>
          <cell r="I126">
            <v>0</v>
          </cell>
          <cell r="J126">
            <v>0</v>
          </cell>
          <cell r="K126" t="str">
            <v>Si</v>
          </cell>
          <cell r="L126" t="str">
            <v>TAMBOS-MVCS</v>
          </cell>
          <cell r="M126" t="str">
            <v>N° 1336-2016</v>
          </cell>
          <cell r="N126">
            <v>0</v>
          </cell>
          <cell r="O126">
            <v>42615</v>
          </cell>
          <cell r="P126">
            <v>9</v>
          </cell>
          <cell r="Q126">
            <v>2016</v>
          </cell>
          <cell r="R126">
            <v>43345</v>
          </cell>
        </row>
        <row r="127">
          <cell r="A127">
            <v>125</v>
          </cell>
          <cell r="B127" t="str">
            <v>MUNICIPALIDAD DISTRITAL DE COCHABAMBA - ANCASH</v>
          </cell>
          <cell r="C127">
            <v>0</v>
          </cell>
          <cell r="D127" t="str">
            <v>Pública</v>
          </cell>
          <cell r="E127" t="str">
            <v>GL</v>
          </cell>
          <cell r="F127" t="str">
            <v>ANCASH</v>
          </cell>
          <cell r="G127" t="e">
            <v>#REF!</v>
          </cell>
          <cell r="H127" t="e">
            <v>#REF!</v>
          </cell>
          <cell r="I127" t="str">
            <v>COCHABAMBA</v>
          </cell>
          <cell r="J127" t="str">
            <v>COCHABAMBA</v>
          </cell>
          <cell r="K127" t="str">
            <v>Si</v>
          </cell>
          <cell r="L127" t="str">
            <v>TAMBOS-MVCS</v>
          </cell>
          <cell r="M127" t="str">
            <v>N° 1337-2016</v>
          </cell>
          <cell r="N127">
            <v>0</v>
          </cell>
          <cell r="O127">
            <v>42615</v>
          </cell>
          <cell r="P127">
            <v>9</v>
          </cell>
          <cell r="Q127">
            <v>2016</v>
          </cell>
          <cell r="R127">
            <v>43345</v>
          </cell>
        </row>
        <row r="128">
          <cell r="A128">
            <v>126</v>
          </cell>
          <cell r="B128" t="str">
            <v>MUNICIPALIDAD PROVINCIAL DE RECUAY - ANCASH</v>
          </cell>
          <cell r="C128">
            <v>0</v>
          </cell>
          <cell r="D128" t="str">
            <v>Pública</v>
          </cell>
          <cell r="E128" t="str">
            <v>GL</v>
          </cell>
          <cell r="F128" t="str">
            <v>ANCASH</v>
          </cell>
          <cell r="G128" t="str">
            <v>ANCASH</v>
          </cell>
          <cell r="H128" t="str">
            <v>RECUAY</v>
          </cell>
          <cell r="I128">
            <v>0</v>
          </cell>
          <cell r="J128">
            <v>0</v>
          </cell>
          <cell r="K128" t="str">
            <v>Si</v>
          </cell>
          <cell r="L128" t="str">
            <v>TAMBOS-MVCS</v>
          </cell>
          <cell r="M128" t="str">
            <v>N° 1343-2016</v>
          </cell>
          <cell r="N128">
            <v>0</v>
          </cell>
          <cell r="O128">
            <v>42618</v>
          </cell>
          <cell r="P128">
            <v>9</v>
          </cell>
          <cell r="Q128">
            <v>2016</v>
          </cell>
          <cell r="R128">
            <v>43348</v>
          </cell>
        </row>
        <row r="129">
          <cell r="A129">
            <v>127</v>
          </cell>
          <cell r="B129" t="str">
            <v>MUNICIPALIDAD PROVINCIAL DE HUAYLAS - ANCASH</v>
          </cell>
          <cell r="C129">
            <v>0</v>
          </cell>
          <cell r="D129" t="str">
            <v>Pública</v>
          </cell>
          <cell r="E129" t="str">
            <v>GL</v>
          </cell>
          <cell r="F129" t="str">
            <v>ANCASH</v>
          </cell>
          <cell r="G129" t="str">
            <v>ANCASH</v>
          </cell>
          <cell r="H129" t="str">
            <v>HUAYLAS</v>
          </cell>
          <cell r="I129">
            <v>0</v>
          </cell>
          <cell r="J129">
            <v>0</v>
          </cell>
          <cell r="K129" t="str">
            <v>Si</v>
          </cell>
          <cell r="L129" t="str">
            <v>TAMBOS-MVCS</v>
          </cell>
          <cell r="M129" t="str">
            <v>N° 1344-2016</v>
          </cell>
          <cell r="N129">
            <v>0</v>
          </cell>
          <cell r="O129">
            <v>42618</v>
          </cell>
          <cell r="P129">
            <v>9</v>
          </cell>
          <cell r="Q129">
            <v>2016</v>
          </cell>
          <cell r="R129">
            <v>43348</v>
          </cell>
        </row>
        <row r="130">
          <cell r="A130">
            <v>128</v>
          </cell>
          <cell r="B130" t="str">
            <v>MUNICIPALIDAD DISTRITAL DE PARARÍN - ANCASH</v>
          </cell>
          <cell r="C130">
            <v>0</v>
          </cell>
          <cell r="D130" t="str">
            <v>Pública</v>
          </cell>
          <cell r="E130" t="str">
            <v>GL</v>
          </cell>
          <cell r="F130" t="str">
            <v>ANCASH</v>
          </cell>
          <cell r="G130" t="e">
            <v>#REF!</v>
          </cell>
          <cell r="H130" t="e">
            <v>#REF!</v>
          </cell>
          <cell r="I130" t="str">
            <v>PARARIN</v>
          </cell>
          <cell r="J130" t="str">
            <v>PARARIN</v>
          </cell>
          <cell r="K130" t="str">
            <v>Si</v>
          </cell>
          <cell r="L130" t="str">
            <v>TAMBOS-MVCS</v>
          </cell>
          <cell r="M130" t="str">
            <v>N° 1345-2016</v>
          </cell>
          <cell r="N130">
            <v>0</v>
          </cell>
          <cell r="O130">
            <v>42618</v>
          </cell>
          <cell r="P130">
            <v>9</v>
          </cell>
          <cell r="Q130">
            <v>2016</v>
          </cell>
          <cell r="R130">
            <v>43348</v>
          </cell>
        </row>
        <row r="131">
          <cell r="A131">
            <v>129</v>
          </cell>
          <cell r="B131" t="str">
            <v>MUNICIPALIDAD DISTRITAL DE SANTA CRUZ - ANCASH</v>
          </cell>
          <cell r="C131">
            <v>0</v>
          </cell>
          <cell r="D131" t="str">
            <v>Pública</v>
          </cell>
          <cell r="E131" t="str">
            <v>GL</v>
          </cell>
          <cell r="F131" t="str">
            <v>ANCASH</v>
          </cell>
          <cell r="G131" t="e">
            <v>#REF!</v>
          </cell>
          <cell r="H131" t="e">
            <v>#REF!</v>
          </cell>
          <cell r="I131" t="str">
            <v>SANTA CRUZ</v>
          </cell>
          <cell r="J131" t="str">
            <v>SANTA CRUZ</v>
          </cell>
          <cell r="K131" t="str">
            <v>Si</v>
          </cell>
          <cell r="L131" t="str">
            <v>TAMBOS-MVCS</v>
          </cell>
          <cell r="M131" t="str">
            <v>N° 1346-2016</v>
          </cell>
          <cell r="N131">
            <v>0</v>
          </cell>
          <cell r="O131">
            <v>42618</v>
          </cell>
          <cell r="P131">
            <v>9</v>
          </cell>
          <cell r="Q131">
            <v>2016</v>
          </cell>
          <cell r="R131">
            <v>43348</v>
          </cell>
        </row>
        <row r="132">
          <cell r="A132">
            <v>130</v>
          </cell>
          <cell r="B132" t="str">
            <v>MUNICIPALIDAD DISTRITAL DE LA MERCED - ANCASH</v>
          </cell>
          <cell r="C132">
            <v>0</v>
          </cell>
          <cell r="D132" t="str">
            <v>Pública</v>
          </cell>
          <cell r="E132" t="str">
            <v>GL</v>
          </cell>
          <cell r="F132" t="str">
            <v>ANCASH</v>
          </cell>
          <cell r="G132" t="str">
            <v>ANCASH</v>
          </cell>
          <cell r="H132" t="str">
            <v>AIJA</v>
          </cell>
          <cell r="I132" t="str">
            <v>LA MERCED</v>
          </cell>
          <cell r="J132" t="str">
            <v>LA MERCED</v>
          </cell>
          <cell r="K132" t="str">
            <v>Si</v>
          </cell>
          <cell r="L132" t="str">
            <v>TAMBOS-MVCS</v>
          </cell>
          <cell r="M132" t="str">
            <v>N° 1347-2016</v>
          </cell>
          <cell r="N132">
            <v>0</v>
          </cell>
          <cell r="O132">
            <v>42618</v>
          </cell>
          <cell r="P132">
            <v>9</v>
          </cell>
          <cell r="Q132">
            <v>2016</v>
          </cell>
          <cell r="R132">
            <v>43348</v>
          </cell>
        </row>
        <row r="133">
          <cell r="A133">
            <v>131</v>
          </cell>
          <cell r="B133" t="str">
            <v>MUNICIPALIDAD PROVINCIAL DE DATEM DEL MARAÑON -  LORETO</v>
          </cell>
          <cell r="C133">
            <v>0</v>
          </cell>
          <cell r="D133" t="str">
            <v>Pública</v>
          </cell>
          <cell r="E133" t="str">
            <v>GL</v>
          </cell>
          <cell r="F133" t="str">
            <v>LORETO</v>
          </cell>
          <cell r="G133" t="str">
            <v xml:space="preserve"> LORETO</v>
          </cell>
          <cell r="H133" t="str">
            <v>DATEM DEL MARAÑON</v>
          </cell>
          <cell r="I133">
            <v>0</v>
          </cell>
          <cell r="J133">
            <v>0</v>
          </cell>
          <cell r="K133" t="str">
            <v>Si</v>
          </cell>
          <cell r="L133" t="str">
            <v>TAMBOS-MVCS</v>
          </cell>
          <cell r="M133" t="str">
            <v>N° 1372-2016</v>
          </cell>
          <cell r="N133">
            <v>0</v>
          </cell>
          <cell r="O133">
            <v>42655</v>
          </cell>
          <cell r="P133">
            <v>10</v>
          </cell>
          <cell r="Q133">
            <v>2016</v>
          </cell>
          <cell r="R133">
            <v>43385</v>
          </cell>
        </row>
        <row r="134">
          <cell r="A134">
            <v>132</v>
          </cell>
          <cell r="B134" t="str">
            <v>MUNICIPALIDAD DISTRITAL DE OLLEROS - ANCASH</v>
          </cell>
          <cell r="C134">
            <v>0</v>
          </cell>
          <cell r="D134" t="str">
            <v>Pública</v>
          </cell>
          <cell r="E134" t="str">
            <v>GL</v>
          </cell>
          <cell r="F134" t="str">
            <v>ANCASH</v>
          </cell>
          <cell r="G134" t="str">
            <v>ANCASH</v>
          </cell>
          <cell r="H134" t="str">
            <v>HUARAZ</v>
          </cell>
          <cell r="I134" t="str">
            <v>OLLEROS</v>
          </cell>
          <cell r="J134" t="str">
            <v>OLLEROS</v>
          </cell>
          <cell r="K134" t="str">
            <v>Si</v>
          </cell>
          <cell r="L134" t="str">
            <v>TAMBOS-MVCS</v>
          </cell>
          <cell r="M134" t="str">
            <v>N° 1373-2016</v>
          </cell>
          <cell r="N134">
            <v>0</v>
          </cell>
          <cell r="O134">
            <v>42655</v>
          </cell>
          <cell r="P134">
            <v>10</v>
          </cell>
          <cell r="Q134">
            <v>2016</v>
          </cell>
          <cell r="R134">
            <v>43385</v>
          </cell>
        </row>
        <row r="135">
          <cell r="A135">
            <v>133</v>
          </cell>
          <cell r="B135" t="str">
            <v>MUNICIPALIDAD DISTRITAL MARISCAL CASTILLA - JUNÍN</v>
          </cell>
          <cell r="C135">
            <v>0</v>
          </cell>
          <cell r="D135" t="str">
            <v>Pública</v>
          </cell>
          <cell r="E135" t="str">
            <v>GL</v>
          </cell>
          <cell r="F135" t="str">
            <v>JUNÍN</v>
          </cell>
          <cell r="G135" t="e">
            <v>#REF!</v>
          </cell>
          <cell r="H135" t="e">
            <v>#REF!</v>
          </cell>
          <cell r="I135" t="str">
            <v>MARISCAL CASTILLA</v>
          </cell>
          <cell r="J135" t="str">
            <v>MARISCAL CASTILLA</v>
          </cell>
          <cell r="K135" t="str">
            <v>Si</v>
          </cell>
          <cell r="L135" t="str">
            <v>TAMBOS-MVCS</v>
          </cell>
          <cell r="M135" t="str">
            <v>N° 1374-2016</v>
          </cell>
          <cell r="N135">
            <v>0</v>
          </cell>
          <cell r="O135">
            <v>42655</v>
          </cell>
          <cell r="P135">
            <v>10</v>
          </cell>
          <cell r="Q135">
            <v>2016</v>
          </cell>
          <cell r="R135">
            <v>43385</v>
          </cell>
        </row>
        <row r="136">
          <cell r="A136">
            <v>134</v>
          </cell>
          <cell r="B136" t="str">
            <v>MUNICIPALIDAD DISTRITAL DE LUCMA - ANCASH</v>
          </cell>
          <cell r="C136">
            <v>0</v>
          </cell>
          <cell r="D136" t="str">
            <v>Pública</v>
          </cell>
          <cell r="E136" t="str">
            <v>GL</v>
          </cell>
          <cell r="F136" t="str">
            <v>ANCASH</v>
          </cell>
          <cell r="G136" t="e">
            <v>#REF!</v>
          </cell>
          <cell r="H136" t="e">
            <v>#REF!</v>
          </cell>
          <cell r="I136" t="str">
            <v>LUCMA</v>
          </cell>
          <cell r="J136" t="str">
            <v>LUCMA</v>
          </cell>
          <cell r="K136" t="str">
            <v>Si</v>
          </cell>
          <cell r="L136" t="str">
            <v>TAMBOS-MVCS</v>
          </cell>
          <cell r="M136" t="str">
            <v>N° 1375-2016</v>
          </cell>
          <cell r="N136">
            <v>0</v>
          </cell>
          <cell r="O136">
            <v>42655</v>
          </cell>
          <cell r="P136">
            <v>10</v>
          </cell>
          <cell r="Q136">
            <v>2016</v>
          </cell>
          <cell r="R136">
            <v>43385</v>
          </cell>
        </row>
        <row r="137">
          <cell r="A137">
            <v>135</v>
          </cell>
          <cell r="B137" t="str">
            <v>MUNICIPALIDAD DISTRITAL DE QUICHUAS - HUANCAVELICA</v>
          </cell>
          <cell r="C137">
            <v>0</v>
          </cell>
          <cell r="D137" t="str">
            <v>Pública</v>
          </cell>
          <cell r="E137" t="str">
            <v>GL</v>
          </cell>
          <cell r="F137" t="str">
            <v>HUANCAVELICA</v>
          </cell>
          <cell r="G137" t="str">
            <v>HUANCAVELICA</v>
          </cell>
          <cell r="H137" t="str">
            <v>TAYACAJA</v>
          </cell>
          <cell r="I137" t="str">
            <v>QUICHUAS</v>
          </cell>
          <cell r="J137" t="str">
            <v>QUICHUAS</v>
          </cell>
          <cell r="K137" t="str">
            <v>Si</v>
          </cell>
          <cell r="L137" t="str">
            <v>TAMBOS-MVCS</v>
          </cell>
          <cell r="M137" t="str">
            <v>N° 1378-2016</v>
          </cell>
          <cell r="N137">
            <v>0</v>
          </cell>
          <cell r="O137">
            <v>42662</v>
          </cell>
          <cell r="P137">
            <v>10</v>
          </cell>
          <cell r="Q137">
            <v>2016</v>
          </cell>
          <cell r="R137">
            <v>43392</v>
          </cell>
        </row>
        <row r="138">
          <cell r="A138">
            <v>136</v>
          </cell>
          <cell r="B138" t="str">
            <v>MUNICIPALIDAD DISTRITAL DE CURPAHUASI - APURÍMAC</v>
          </cell>
          <cell r="C138">
            <v>0</v>
          </cell>
          <cell r="D138" t="str">
            <v>Pública</v>
          </cell>
          <cell r="E138" t="str">
            <v>GL</v>
          </cell>
          <cell r="F138" t="str">
            <v>APURÍMAC</v>
          </cell>
          <cell r="G138" t="e">
            <v>#REF!</v>
          </cell>
          <cell r="H138" t="e">
            <v>#REF!</v>
          </cell>
          <cell r="I138" t="str">
            <v>CURPAHUASI</v>
          </cell>
          <cell r="J138" t="str">
            <v>CURPAHUASI</v>
          </cell>
          <cell r="K138" t="str">
            <v>Si</v>
          </cell>
          <cell r="L138" t="str">
            <v>TAMBOS-MVCS</v>
          </cell>
          <cell r="M138" t="str">
            <v>N° 1380-2016</v>
          </cell>
          <cell r="N138">
            <v>0</v>
          </cell>
          <cell r="O138">
            <v>42669</v>
          </cell>
          <cell r="P138">
            <v>10</v>
          </cell>
          <cell r="Q138">
            <v>2016</v>
          </cell>
          <cell r="R138">
            <v>43399</v>
          </cell>
        </row>
        <row r="139">
          <cell r="A139">
            <v>137</v>
          </cell>
          <cell r="B139" t="str">
            <v>MUNICIPALIDAD PROVINCIAL DE GRAU - APURÍMAC</v>
          </cell>
          <cell r="C139">
            <v>0</v>
          </cell>
          <cell r="D139" t="str">
            <v>Pública</v>
          </cell>
          <cell r="E139" t="str">
            <v>GL</v>
          </cell>
          <cell r="F139" t="str">
            <v>APURÍMAC</v>
          </cell>
          <cell r="G139" t="str">
            <v>APURÍMAC</v>
          </cell>
          <cell r="H139" t="str">
            <v>GRAU</v>
          </cell>
          <cell r="I139">
            <v>0</v>
          </cell>
          <cell r="J139">
            <v>0</v>
          </cell>
          <cell r="K139" t="str">
            <v>Si</v>
          </cell>
          <cell r="L139" t="str">
            <v>TAMBOS-MVCS</v>
          </cell>
          <cell r="M139" t="str">
            <v>N° 1381-2016</v>
          </cell>
          <cell r="N139">
            <v>0</v>
          </cell>
          <cell r="O139">
            <v>42669</v>
          </cell>
          <cell r="P139">
            <v>10</v>
          </cell>
          <cell r="Q139">
            <v>2016</v>
          </cell>
          <cell r="R139">
            <v>43399</v>
          </cell>
        </row>
        <row r="140">
          <cell r="A140">
            <v>138</v>
          </cell>
          <cell r="B140" t="str">
            <v>MUNICIPALIDAD DISTRITAL DE CURASCO - APURÍMAC</v>
          </cell>
          <cell r="C140">
            <v>0</v>
          </cell>
          <cell r="D140" t="str">
            <v>Pública</v>
          </cell>
          <cell r="E140" t="str">
            <v>GL</v>
          </cell>
          <cell r="F140" t="str">
            <v>APURÍMAC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>Si</v>
          </cell>
          <cell r="L140" t="str">
            <v>TAMBOS-MVCS</v>
          </cell>
          <cell r="M140">
            <v>0</v>
          </cell>
          <cell r="N140" t="str">
            <v>Si</v>
          </cell>
          <cell r="O140">
            <v>42605</v>
          </cell>
          <cell r="P140">
            <v>8</v>
          </cell>
          <cell r="Q140">
            <v>2016</v>
          </cell>
          <cell r="R140">
            <v>43335</v>
          </cell>
        </row>
        <row r="141">
          <cell r="A141">
            <v>139</v>
          </cell>
          <cell r="B141" t="str">
            <v>MUNICIPALIDAD DISTRITAL SAN PEDRO DE CAJAS - JUNÍN</v>
          </cell>
          <cell r="C141">
            <v>0</v>
          </cell>
          <cell r="D141" t="str">
            <v>Pública</v>
          </cell>
          <cell r="E141" t="str">
            <v>GL</v>
          </cell>
          <cell r="F141" t="str">
            <v>JUNÍN</v>
          </cell>
          <cell r="G141" t="e">
            <v>#REF!</v>
          </cell>
          <cell r="H141" t="e">
            <v>#REF!</v>
          </cell>
          <cell r="I141" t="str">
            <v>SAN PEDRO DE CAJAS</v>
          </cell>
          <cell r="J141" t="str">
            <v>SAN PEDRO DE CAJAS</v>
          </cell>
          <cell r="K141" t="str">
            <v>Si</v>
          </cell>
          <cell r="L141" t="str">
            <v>TAMBOS-MVCS</v>
          </cell>
          <cell r="M141" t="str">
            <v>N° 1385-2016</v>
          </cell>
          <cell r="N141">
            <v>0</v>
          </cell>
          <cell r="O141">
            <v>42678</v>
          </cell>
          <cell r="P141">
            <v>11</v>
          </cell>
          <cell r="Q141">
            <v>2016</v>
          </cell>
          <cell r="R141">
            <v>43408</v>
          </cell>
        </row>
        <row r="142">
          <cell r="A142">
            <v>140</v>
          </cell>
          <cell r="B142" t="str">
            <v>MUNICIPALIDAD DISTRITAL DE PACAIPAMPA - PIURA</v>
          </cell>
          <cell r="C142">
            <v>0</v>
          </cell>
          <cell r="D142" t="str">
            <v>Pública</v>
          </cell>
          <cell r="E142" t="str">
            <v>GL</v>
          </cell>
          <cell r="F142" t="str">
            <v>PIURA</v>
          </cell>
          <cell r="G142" t="e">
            <v>#REF!</v>
          </cell>
          <cell r="H142" t="e">
            <v>#REF!</v>
          </cell>
          <cell r="I142" t="str">
            <v>PACAIPAMPA</v>
          </cell>
          <cell r="J142" t="str">
            <v>PACAIPAMPA</v>
          </cell>
          <cell r="K142" t="str">
            <v>Si</v>
          </cell>
          <cell r="L142" t="str">
            <v>TAMBOS-MVCS</v>
          </cell>
          <cell r="M142" t="str">
            <v>N° 1412-2016</v>
          </cell>
          <cell r="N142">
            <v>0</v>
          </cell>
          <cell r="O142">
            <v>42688</v>
          </cell>
          <cell r="P142">
            <v>11</v>
          </cell>
          <cell r="Q142">
            <v>2016</v>
          </cell>
          <cell r="R142">
            <v>43418</v>
          </cell>
        </row>
        <row r="143">
          <cell r="A143">
            <v>141</v>
          </cell>
          <cell r="B143" t="str">
            <v>MUNICIPALIDAD DISTRITAL PISUQUIA - AMAZONAS</v>
          </cell>
          <cell r="C143">
            <v>0</v>
          </cell>
          <cell r="D143" t="str">
            <v>Pública</v>
          </cell>
          <cell r="E143" t="str">
            <v>GL</v>
          </cell>
          <cell r="F143" t="str">
            <v>AMAZONAS</v>
          </cell>
          <cell r="G143" t="e">
            <v>#REF!</v>
          </cell>
          <cell r="H143" t="e">
            <v>#REF!</v>
          </cell>
          <cell r="I143" t="str">
            <v>PISUQUIA</v>
          </cell>
          <cell r="J143" t="str">
            <v>PISUQUIA</v>
          </cell>
          <cell r="K143" t="str">
            <v>Si</v>
          </cell>
          <cell r="L143" t="str">
            <v>TAMBOS-MVCS</v>
          </cell>
          <cell r="M143" t="str">
            <v>N° 1416-2016</v>
          </cell>
          <cell r="N143">
            <v>0</v>
          </cell>
          <cell r="O143">
            <v>42695</v>
          </cell>
          <cell r="P143">
            <v>11</v>
          </cell>
          <cell r="Q143">
            <v>2016</v>
          </cell>
          <cell r="R143">
            <v>43425</v>
          </cell>
        </row>
        <row r="144">
          <cell r="A144">
            <v>142</v>
          </cell>
          <cell r="B144" t="str">
            <v>MUNICIPALIDAD DISTRITAL CHACAPALCA - JUNÍN</v>
          </cell>
          <cell r="C144">
            <v>0</v>
          </cell>
          <cell r="D144" t="str">
            <v>Pública</v>
          </cell>
          <cell r="E144" t="str">
            <v>GL</v>
          </cell>
          <cell r="F144" t="str">
            <v>JUNÍN</v>
          </cell>
          <cell r="G144" t="str">
            <v>JUNÍN</v>
          </cell>
          <cell r="H144" t="str">
            <v>YAULI</v>
          </cell>
          <cell r="I144" t="str">
            <v>CHACAPALCA</v>
          </cell>
          <cell r="J144" t="str">
            <v>CHACAPALCA</v>
          </cell>
          <cell r="K144" t="str">
            <v>Si</v>
          </cell>
          <cell r="L144" t="str">
            <v>TAMBOS-MVCS</v>
          </cell>
          <cell r="M144" t="str">
            <v>N° 1417-2016</v>
          </cell>
          <cell r="N144">
            <v>0</v>
          </cell>
          <cell r="O144">
            <v>42695</v>
          </cell>
          <cell r="P144">
            <v>11</v>
          </cell>
          <cell r="Q144">
            <v>2016</v>
          </cell>
          <cell r="R144">
            <v>43425</v>
          </cell>
        </row>
        <row r="145">
          <cell r="A145">
            <v>143</v>
          </cell>
          <cell r="B145" t="str">
            <v>MUNICIPALIDAD DISTRITAL SANTO TOMAS - AMAZONAS</v>
          </cell>
          <cell r="C145">
            <v>0</v>
          </cell>
          <cell r="D145" t="str">
            <v>Pública</v>
          </cell>
          <cell r="E145" t="str">
            <v>GL</v>
          </cell>
          <cell r="F145" t="str">
            <v>AMAZONAS</v>
          </cell>
          <cell r="G145" t="e">
            <v>#REF!</v>
          </cell>
          <cell r="H145" t="e">
            <v>#REF!</v>
          </cell>
          <cell r="I145" t="str">
            <v>SANTO TOMAS</v>
          </cell>
          <cell r="J145" t="str">
            <v>SANTO TOMAS</v>
          </cell>
          <cell r="K145" t="str">
            <v>Si</v>
          </cell>
          <cell r="L145" t="str">
            <v>TAMBOS-MVCS</v>
          </cell>
          <cell r="M145" t="str">
            <v>N° 1418-2016</v>
          </cell>
          <cell r="N145">
            <v>0</v>
          </cell>
          <cell r="O145">
            <v>42695</v>
          </cell>
          <cell r="P145">
            <v>11</v>
          </cell>
          <cell r="Q145">
            <v>2016</v>
          </cell>
          <cell r="R145">
            <v>43425</v>
          </cell>
        </row>
        <row r="146">
          <cell r="A146">
            <v>144</v>
          </cell>
          <cell r="B146" t="str">
            <v>MUNICIPALIDAD DISTRITAL ARAMANGO - AMAZONAS</v>
          </cell>
          <cell r="C146">
            <v>0</v>
          </cell>
          <cell r="D146" t="str">
            <v>Pública</v>
          </cell>
          <cell r="E146" t="str">
            <v>GL</v>
          </cell>
          <cell r="F146" t="str">
            <v>AMAZONAS</v>
          </cell>
          <cell r="G146" t="e">
            <v>#REF!</v>
          </cell>
          <cell r="H146" t="e">
            <v>#REF!</v>
          </cell>
          <cell r="I146" t="str">
            <v>ARAMANGO</v>
          </cell>
          <cell r="J146" t="str">
            <v>ARAMANGO</v>
          </cell>
          <cell r="K146" t="str">
            <v>Si</v>
          </cell>
          <cell r="L146" t="str">
            <v>TAMBOS-MVCS</v>
          </cell>
          <cell r="M146" t="str">
            <v>N° 1421-2016</v>
          </cell>
          <cell r="N146">
            <v>0</v>
          </cell>
          <cell r="O146">
            <v>42699</v>
          </cell>
          <cell r="P146">
            <v>11</v>
          </cell>
          <cell r="Q146">
            <v>2016</v>
          </cell>
          <cell r="R146">
            <v>43429</v>
          </cell>
        </row>
        <row r="147">
          <cell r="A147">
            <v>145</v>
          </cell>
          <cell r="B147" t="str">
            <v>MUNICIPALIDAD DISTRITAL CURICACA - JUNÍN</v>
          </cell>
          <cell r="C147">
            <v>0</v>
          </cell>
          <cell r="D147" t="str">
            <v>Pública</v>
          </cell>
          <cell r="E147" t="str">
            <v>GL</v>
          </cell>
          <cell r="F147" t="str">
            <v>JUNÍN</v>
          </cell>
          <cell r="G147" t="str">
            <v>JUNÍN</v>
          </cell>
          <cell r="H147" t="str">
            <v>JAUJA</v>
          </cell>
          <cell r="I147" t="str">
            <v>CURICACA</v>
          </cell>
          <cell r="J147" t="str">
            <v>CURICACA</v>
          </cell>
          <cell r="K147" t="str">
            <v>Si</v>
          </cell>
          <cell r="L147" t="str">
            <v>TAMBOS-MVCS</v>
          </cell>
          <cell r="M147" t="str">
            <v>N° 1422-2016</v>
          </cell>
          <cell r="N147">
            <v>0</v>
          </cell>
          <cell r="O147">
            <v>42699</v>
          </cell>
          <cell r="P147">
            <v>11</v>
          </cell>
          <cell r="Q147">
            <v>2016</v>
          </cell>
          <cell r="R147">
            <v>43429</v>
          </cell>
        </row>
        <row r="148">
          <cell r="A148">
            <v>146</v>
          </cell>
          <cell r="B148" t="str">
            <v>COFIDE</v>
          </cell>
          <cell r="C148">
            <v>0</v>
          </cell>
          <cell r="D148" t="str">
            <v>Pública</v>
          </cell>
          <cell r="E148" t="str">
            <v>GN</v>
          </cell>
          <cell r="F148" t="str">
            <v>MEF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Si</v>
          </cell>
          <cell r="L148" t="str">
            <v>TAMBOS-MVCS</v>
          </cell>
          <cell r="M148" t="str">
            <v>N° 1427-2016</v>
          </cell>
          <cell r="N148">
            <v>0</v>
          </cell>
          <cell r="O148">
            <v>42704</v>
          </cell>
          <cell r="P148">
            <v>11</v>
          </cell>
          <cell r="Q148">
            <v>2016</v>
          </cell>
          <cell r="R148">
            <v>43434</v>
          </cell>
        </row>
        <row r="149">
          <cell r="A149">
            <v>147</v>
          </cell>
          <cell r="B149" t="str">
            <v>MUNICIPALIDAD DISTRITAL PARAS - AYACUCHO</v>
          </cell>
          <cell r="C149">
            <v>0</v>
          </cell>
          <cell r="D149" t="str">
            <v>Pública</v>
          </cell>
          <cell r="E149" t="str">
            <v>GL</v>
          </cell>
          <cell r="F149" t="str">
            <v>AYACUCHO</v>
          </cell>
          <cell r="G149" t="e">
            <v>#REF!</v>
          </cell>
          <cell r="H149" t="e">
            <v>#REF!</v>
          </cell>
          <cell r="I149" t="str">
            <v>PARAS</v>
          </cell>
          <cell r="J149" t="str">
            <v>PARAS</v>
          </cell>
          <cell r="K149" t="str">
            <v>Si</v>
          </cell>
          <cell r="L149" t="str">
            <v>TAMBOS-MVCS</v>
          </cell>
          <cell r="M149" t="str">
            <v>N° 1434-2016</v>
          </cell>
          <cell r="N149">
            <v>0</v>
          </cell>
          <cell r="O149">
            <v>42716</v>
          </cell>
          <cell r="P149">
            <v>12</v>
          </cell>
          <cell r="Q149">
            <v>2016</v>
          </cell>
          <cell r="R149">
            <v>43446</v>
          </cell>
        </row>
        <row r="150">
          <cell r="A150">
            <v>148</v>
          </cell>
          <cell r="B150" t="str">
            <v>MUNICIPALIDAD DISTRITAL QUINJALCA - AMAZONAS</v>
          </cell>
          <cell r="C150">
            <v>0</v>
          </cell>
          <cell r="D150" t="str">
            <v>Pública</v>
          </cell>
          <cell r="E150" t="str">
            <v>GL</v>
          </cell>
          <cell r="F150" t="str">
            <v>AMAZONAS</v>
          </cell>
          <cell r="G150" t="e">
            <v>#REF!</v>
          </cell>
          <cell r="H150" t="e">
            <v>#REF!</v>
          </cell>
          <cell r="I150" t="str">
            <v>QUINJALCA</v>
          </cell>
          <cell r="J150" t="str">
            <v>QUINJALCA</v>
          </cell>
          <cell r="K150" t="str">
            <v>Si</v>
          </cell>
          <cell r="L150" t="str">
            <v>TAMBOS-MVCS</v>
          </cell>
          <cell r="M150" t="str">
            <v>N° 1435-2016</v>
          </cell>
          <cell r="N150">
            <v>0</v>
          </cell>
          <cell r="O150">
            <v>42716</v>
          </cell>
          <cell r="P150">
            <v>12</v>
          </cell>
          <cell r="Q150">
            <v>2016</v>
          </cell>
          <cell r="R150">
            <v>43446</v>
          </cell>
        </row>
        <row r="151">
          <cell r="A151">
            <v>149</v>
          </cell>
          <cell r="B151" t="str">
            <v>UNIVERSIDAD NACIONAL SAN CRISTOBAL DE HUAMANGA - AYACUCHO</v>
          </cell>
          <cell r="C151">
            <v>0</v>
          </cell>
          <cell r="D151" t="str">
            <v>Universidad</v>
          </cell>
          <cell r="E151" t="str">
            <v>Universidad</v>
          </cell>
          <cell r="F151" t="str">
            <v>Universidades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Si</v>
          </cell>
          <cell r="L151" t="str">
            <v>TAMBOS-MVCS</v>
          </cell>
          <cell r="M151" t="str">
            <v>N° 1437-2016</v>
          </cell>
          <cell r="N151">
            <v>0</v>
          </cell>
          <cell r="O151">
            <v>42718</v>
          </cell>
          <cell r="P151">
            <v>12</v>
          </cell>
          <cell r="Q151">
            <v>2016</v>
          </cell>
          <cell r="R151">
            <v>43448</v>
          </cell>
        </row>
        <row r="152">
          <cell r="A152">
            <v>150</v>
          </cell>
          <cell r="B152" t="str">
            <v>MUNICIPALIDAD PROVINCIAL DE HUAMANGA - AYACUCHO</v>
          </cell>
          <cell r="C152">
            <v>0</v>
          </cell>
          <cell r="D152" t="str">
            <v>Pública</v>
          </cell>
          <cell r="E152" t="str">
            <v>GL</v>
          </cell>
          <cell r="F152" t="str">
            <v>AYACUCHO</v>
          </cell>
          <cell r="G152" t="str">
            <v>AYACUCHO</v>
          </cell>
          <cell r="H152" t="str">
            <v>HUAMANGA</v>
          </cell>
          <cell r="I152">
            <v>0</v>
          </cell>
          <cell r="J152">
            <v>0</v>
          </cell>
          <cell r="K152" t="str">
            <v>Si</v>
          </cell>
          <cell r="L152" t="str">
            <v>TAMBOS-MVCS</v>
          </cell>
          <cell r="M152" t="str">
            <v>N° 1459-2016</v>
          </cell>
          <cell r="N152">
            <v>0</v>
          </cell>
          <cell r="O152">
            <v>42725</v>
          </cell>
          <cell r="P152">
            <v>12</v>
          </cell>
          <cell r="Q152">
            <v>2016</v>
          </cell>
          <cell r="R152">
            <v>43455</v>
          </cell>
        </row>
        <row r="153">
          <cell r="A153">
            <v>151</v>
          </cell>
          <cell r="B153" t="str">
            <v>MUNICIPALIDAD DISTRITAL SOCOS - AYACUCHO</v>
          </cell>
          <cell r="C153">
            <v>0</v>
          </cell>
          <cell r="D153" t="str">
            <v>Pública</v>
          </cell>
          <cell r="E153" t="str">
            <v>GL</v>
          </cell>
          <cell r="F153" t="str">
            <v>AYACUCHO</v>
          </cell>
          <cell r="G153" t="e">
            <v>#REF!</v>
          </cell>
          <cell r="H153" t="e">
            <v>#REF!</v>
          </cell>
          <cell r="I153" t="str">
            <v>SOCOS</v>
          </cell>
          <cell r="J153" t="str">
            <v>SOCOS</v>
          </cell>
          <cell r="K153" t="str">
            <v>Si</v>
          </cell>
          <cell r="L153" t="str">
            <v>TAMBOS-MVCS</v>
          </cell>
          <cell r="M153" t="str">
            <v>N° 1460-2016</v>
          </cell>
          <cell r="N153">
            <v>0</v>
          </cell>
          <cell r="O153">
            <v>42725</v>
          </cell>
          <cell r="P153">
            <v>12</v>
          </cell>
          <cell r="Q153">
            <v>2016</v>
          </cell>
          <cell r="R153">
            <v>43455</v>
          </cell>
        </row>
        <row r="154">
          <cell r="A154">
            <v>152</v>
          </cell>
          <cell r="B154" t="str">
            <v>MUNICIPALIDAD PROVINCIAL DE JULCAN - LA LIBERTAD</v>
          </cell>
          <cell r="C154">
            <v>0</v>
          </cell>
          <cell r="D154" t="str">
            <v>Pública</v>
          </cell>
          <cell r="E154" t="str">
            <v>GL</v>
          </cell>
          <cell r="F154" t="str">
            <v>LA LIBERTAD</v>
          </cell>
          <cell r="G154" t="str">
            <v>LA LIBERTAD</v>
          </cell>
          <cell r="H154" t="str">
            <v>JULCAN</v>
          </cell>
          <cell r="I154">
            <v>0</v>
          </cell>
          <cell r="J154">
            <v>0</v>
          </cell>
          <cell r="K154" t="str">
            <v>Si</v>
          </cell>
          <cell r="L154" t="str">
            <v>TAMBOS-MVCS</v>
          </cell>
          <cell r="M154" t="str">
            <v>N° 914-2015</v>
          </cell>
          <cell r="N154" t="str">
            <v>Si</v>
          </cell>
          <cell r="O154">
            <v>42215</v>
          </cell>
          <cell r="P154">
            <v>7</v>
          </cell>
          <cell r="Q154">
            <v>2015</v>
          </cell>
          <cell r="R154">
            <v>43464</v>
          </cell>
        </row>
        <row r="155">
          <cell r="A155">
            <v>153</v>
          </cell>
          <cell r="B155" t="str">
            <v>IICA</v>
          </cell>
          <cell r="C155">
            <v>0</v>
          </cell>
          <cell r="D155" t="str">
            <v>Org. Internacional</v>
          </cell>
          <cell r="E155" t="str">
            <v>Org. Internacional</v>
          </cell>
          <cell r="F155" t="str">
            <v>Universidades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Si</v>
          </cell>
          <cell r="L155" t="str">
            <v>TAMBOS-MVCS</v>
          </cell>
          <cell r="M155" t="str">
            <v>N° 007-2015</v>
          </cell>
          <cell r="N155">
            <v>0</v>
          </cell>
          <cell r="O155">
            <v>42044</v>
          </cell>
          <cell r="P155">
            <v>2</v>
          </cell>
          <cell r="Q155">
            <v>2015</v>
          </cell>
          <cell r="R155">
            <v>43504</v>
          </cell>
        </row>
        <row r="156">
          <cell r="A156">
            <v>154</v>
          </cell>
          <cell r="B156" t="str">
            <v>MUNICIPALIDAD DISTRITAL DE SAPILLICA - PIURA</v>
          </cell>
          <cell r="C156">
            <v>0</v>
          </cell>
          <cell r="D156" t="str">
            <v>Pública</v>
          </cell>
          <cell r="E156" t="str">
            <v>GL</v>
          </cell>
          <cell r="F156" t="str">
            <v>PIURA</v>
          </cell>
          <cell r="G156" t="e">
            <v>#REF!</v>
          </cell>
          <cell r="H156" t="e">
            <v>#REF!</v>
          </cell>
          <cell r="I156" t="str">
            <v>SAPILLICA</v>
          </cell>
          <cell r="J156" t="str">
            <v>SAPILLICA</v>
          </cell>
          <cell r="K156" t="str">
            <v>Si</v>
          </cell>
          <cell r="L156" t="str">
            <v>TAMBOS-MVCS</v>
          </cell>
          <cell r="M156" t="str">
            <v>N° 1338-2016</v>
          </cell>
          <cell r="N156">
            <v>0</v>
          </cell>
          <cell r="O156">
            <v>42615</v>
          </cell>
          <cell r="P156">
            <v>9</v>
          </cell>
          <cell r="Q156">
            <v>2016</v>
          </cell>
          <cell r="R156">
            <v>43527</v>
          </cell>
        </row>
        <row r="157">
          <cell r="A157">
            <v>155</v>
          </cell>
          <cell r="B157" t="str">
            <v>MUNICIPALIDAD PROVINCIAL DE HUANTA - AYACUCHO</v>
          </cell>
          <cell r="C157">
            <v>0</v>
          </cell>
          <cell r="D157" t="str">
            <v>Pública</v>
          </cell>
          <cell r="E157" t="str">
            <v>GL</v>
          </cell>
          <cell r="F157" t="str">
            <v>AYACUCHO</v>
          </cell>
          <cell r="G157" t="str">
            <v>AYACUCHO</v>
          </cell>
          <cell r="H157" t="str">
            <v>HUANTA</v>
          </cell>
          <cell r="I157">
            <v>0</v>
          </cell>
          <cell r="J157">
            <v>0</v>
          </cell>
          <cell r="K157" t="str">
            <v>Si</v>
          </cell>
          <cell r="L157" t="str">
            <v>TAMBOS-MVCS</v>
          </cell>
          <cell r="M157" t="str">
            <v>N° 090-2016</v>
          </cell>
          <cell r="N157">
            <v>0</v>
          </cell>
          <cell r="O157">
            <v>42445</v>
          </cell>
          <cell r="P157">
            <v>3</v>
          </cell>
          <cell r="Q157">
            <v>2016</v>
          </cell>
          <cell r="R157">
            <v>43540</v>
          </cell>
        </row>
        <row r="158">
          <cell r="A158">
            <v>156</v>
          </cell>
          <cell r="B158" t="str">
            <v>GOBIERNO REGIONAL DE PUNO</v>
          </cell>
          <cell r="C158">
            <v>0</v>
          </cell>
          <cell r="D158" t="str">
            <v>Pública</v>
          </cell>
          <cell r="E158" t="str">
            <v>GR</v>
          </cell>
          <cell r="F158" t="str">
            <v>PUNO</v>
          </cell>
          <cell r="G158">
            <v>0</v>
          </cell>
          <cell r="H158">
            <v>0</v>
          </cell>
          <cell r="I158">
            <v>0</v>
          </cell>
          <cell r="J158" t="str">
            <v>PUNO</v>
          </cell>
          <cell r="K158" t="str">
            <v>Si</v>
          </cell>
          <cell r="L158" t="str">
            <v>TAMBOS-MVCS</v>
          </cell>
          <cell r="M158" t="str">
            <v>N° 102-2016</v>
          </cell>
          <cell r="N158">
            <v>0</v>
          </cell>
          <cell r="O158">
            <v>42451</v>
          </cell>
          <cell r="P158">
            <v>3</v>
          </cell>
          <cell r="Q158">
            <v>2016</v>
          </cell>
          <cell r="R158">
            <v>43546</v>
          </cell>
        </row>
        <row r="159">
          <cell r="A159">
            <v>157</v>
          </cell>
          <cell r="B159" t="str">
            <v>GOBIERNO REGIONAL DE AMAZONAS</v>
          </cell>
          <cell r="C159">
            <v>0</v>
          </cell>
          <cell r="D159" t="str">
            <v>Pública</v>
          </cell>
          <cell r="E159" t="str">
            <v>GR</v>
          </cell>
          <cell r="F159" t="str">
            <v>AMAZONAS</v>
          </cell>
          <cell r="G159">
            <v>0</v>
          </cell>
          <cell r="H159">
            <v>0</v>
          </cell>
          <cell r="I159">
            <v>0</v>
          </cell>
          <cell r="J159" t="str">
            <v>AMAZONAS</v>
          </cell>
          <cell r="K159" t="str">
            <v>Si</v>
          </cell>
          <cell r="L159" t="str">
            <v>TAMBOS-MVCS</v>
          </cell>
          <cell r="M159" t="str">
            <v>N° 108-2016</v>
          </cell>
          <cell r="N159">
            <v>0</v>
          </cell>
          <cell r="O159">
            <v>42460</v>
          </cell>
          <cell r="P159">
            <v>3</v>
          </cell>
          <cell r="Q159">
            <v>2016</v>
          </cell>
          <cell r="R159">
            <v>43555</v>
          </cell>
        </row>
        <row r="160">
          <cell r="A160">
            <v>158</v>
          </cell>
          <cell r="B160" t="str">
            <v>GOBIERNO REGIONAL DE HUANCAVELICA</v>
          </cell>
          <cell r="C160">
            <v>0</v>
          </cell>
          <cell r="D160" t="str">
            <v>Pública</v>
          </cell>
          <cell r="E160" t="str">
            <v>GR</v>
          </cell>
          <cell r="F160" t="str">
            <v>HUANCAVELICA</v>
          </cell>
          <cell r="G160">
            <v>0</v>
          </cell>
          <cell r="H160">
            <v>0</v>
          </cell>
          <cell r="I160">
            <v>0</v>
          </cell>
          <cell r="J160" t="str">
            <v>HUANCAVELICA</v>
          </cell>
          <cell r="K160" t="str">
            <v>No</v>
          </cell>
          <cell r="L160" t="str">
            <v>TAMBOS-MVCS</v>
          </cell>
          <cell r="M160" t="str">
            <v>N° 014-2016</v>
          </cell>
          <cell r="N160">
            <v>0</v>
          </cell>
          <cell r="O160">
            <v>42471</v>
          </cell>
          <cell r="P160">
            <v>4</v>
          </cell>
          <cell r="Q160">
            <v>2016</v>
          </cell>
          <cell r="R160">
            <v>43566</v>
          </cell>
        </row>
        <row r="161">
          <cell r="A161">
            <v>159</v>
          </cell>
          <cell r="B161" t="str">
            <v>GOBIERNO REGIONAL DE CAJAMARCA</v>
          </cell>
          <cell r="C161">
            <v>0</v>
          </cell>
          <cell r="D161" t="str">
            <v>Pública</v>
          </cell>
          <cell r="E161" t="str">
            <v>GR</v>
          </cell>
          <cell r="F161" t="str">
            <v>CAJAMARCA</v>
          </cell>
          <cell r="G161">
            <v>0</v>
          </cell>
          <cell r="H161">
            <v>0</v>
          </cell>
          <cell r="I161">
            <v>0</v>
          </cell>
          <cell r="J161" t="str">
            <v>CAJAMARCA</v>
          </cell>
          <cell r="K161" t="str">
            <v>Si</v>
          </cell>
          <cell r="L161" t="str">
            <v>TAMBOS-MVCS</v>
          </cell>
          <cell r="M161" t="str">
            <v>N° 398-2016</v>
          </cell>
          <cell r="N161">
            <v>0</v>
          </cell>
          <cell r="O161">
            <v>42489</v>
          </cell>
          <cell r="P161">
            <v>4</v>
          </cell>
          <cell r="Q161">
            <v>2016</v>
          </cell>
          <cell r="R161">
            <v>43584</v>
          </cell>
        </row>
        <row r="162">
          <cell r="A162">
            <v>160</v>
          </cell>
          <cell r="B162" t="str">
            <v>GOBIERNO REGIONAL DE PIURA</v>
          </cell>
          <cell r="C162">
            <v>0</v>
          </cell>
          <cell r="D162" t="str">
            <v>Pública</v>
          </cell>
          <cell r="E162" t="str">
            <v>GR</v>
          </cell>
          <cell r="F162" t="str">
            <v>PIURA</v>
          </cell>
          <cell r="G162">
            <v>0</v>
          </cell>
          <cell r="H162">
            <v>0</v>
          </cell>
          <cell r="I162">
            <v>0</v>
          </cell>
          <cell r="J162" t="str">
            <v>PIURA</v>
          </cell>
          <cell r="K162" t="str">
            <v>Si</v>
          </cell>
          <cell r="L162" t="str">
            <v>TAMBOS-MVCS</v>
          </cell>
          <cell r="M162" t="str">
            <v>N° 428-2016</v>
          </cell>
          <cell r="N162">
            <v>0</v>
          </cell>
          <cell r="O162">
            <v>42499</v>
          </cell>
          <cell r="P162">
            <v>5</v>
          </cell>
          <cell r="Q162">
            <v>2016</v>
          </cell>
          <cell r="R162">
            <v>43594</v>
          </cell>
        </row>
        <row r="163">
          <cell r="A163">
            <v>161</v>
          </cell>
          <cell r="B163" t="str">
            <v>GOBIERNO REGIONAL DE LA LIBERTAD</v>
          </cell>
          <cell r="C163">
            <v>0</v>
          </cell>
          <cell r="D163" t="str">
            <v>Pública</v>
          </cell>
          <cell r="E163" t="str">
            <v>GR</v>
          </cell>
          <cell r="F163" t="str">
            <v>LA LIBERTAD</v>
          </cell>
          <cell r="G163">
            <v>0</v>
          </cell>
          <cell r="H163">
            <v>0</v>
          </cell>
          <cell r="I163">
            <v>0</v>
          </cell>
          <cell r="J163" t="str">
            <v>LA LIBERTAD</v>
          </cell>
          <cell r="K163" t="str">
            <v>Si</v>
          </cell>
          <cell r="L163" t="str">
            <v>TAMBOS-MVCS</v>
          </cell>
          <cell r="M163" t="str">
            <v>N° 757-2016</v>
          </cell>
          <cell r="N163">
            <v>0</v>
          </cell>
          <cell r="O163">
            <v>42549</v>
          </cell>
          <cell r="P163">
            <v>6</v>
          </cell>
          <cell r="Q163">
            <v>2016</v>
          </cell>
          <cell r="R163">
            <v>43644</v>
          </cell>
        </row>
        <row r="164">
          <cell r="A164">
            <v>162</v>
          </cell>
          <cell r="B164" t="str">
            <v>GOBIERNO REGIONAL DE SAN MARTÍN</v>
          </cell>
          <cell r="C164">
            <v>0</v>
          </cell>
          <cell r="D164" t="str">
            <v>Pública</v>
          </cell>
          <cell r="E164" t="str">
            <v>GR</v>
          </cell>
          <cell r="F164" t="str">
            <v>SAN MARTÍN</v>
          </cell>
          <cell r="G164">
            <v>0</v>
          </cell>
          <cell r="H164">
            <v>0</v>
          </cell>
          <cell r="I164">
            <v>0</v>
          </cell>
          <cell r="J164" t="str">
            <v>SAN MARTÍN</v>
          </cell>
          <cell r="K164" t="str">
            <v>Si</v>
          </cell>
          <cell r="L164" t="str">
            <v>TAMBOS-MVCS</v>
          </cell>
          <cell r="M164" t="str">
            <v>N° 779-2016</v>
          </cell>
          <cell r="N164">
            <v>0</v>
          </cell>
          <cell r="O164">
            <v>42564</v>
          </cell>
          <cell r="P164">
            <v>7</v>
          </cell>
          <cell r="Q164">
            <v>2016</v>
          </cell>
          <cell r="R164">
            <v>43659</v>
          </cell>
        </row>
        <row r="165">
          <cell r="A165">
            <v>163</v>
          </cell>
          <cell r="B165" t="str">
            <v>UNIVERSIDAD NACIONAL DEL CENTRO DEL PERÚ</v>
          </cell>
          <cell r="C165">
            <v>0</v>
          </cell>
          <cell r="D165" t="str">
            <v>Universidad</v>
          </cell>
          <cell r="E165" t="str">
            <v>Universidad</v>
          </cell>
          <cell r="F165" t="str">
            <v>Universidades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str">
            <v>Si</v>
          </cell>
          <cell r="L165" t="str">
            <v>TAMBOS-MVCS</v>
          </cell>
          <cell r="M165" t="str">
            <v>N° 977-2016</v>
          </cell>
          <cell r="N165">
            <v>0</v>
          </cell>
          <cell r="O165">
            <v>42583</v>
          </cell>
          <cell r="P165">
            <v>8</v>
          </cell>
          <cell r="Q165">
            <v>2016</v>
          </cell>
          <cell r="R165">
            <v>43678</v>
          </cell>
        </row>
        <row r="166">
          <cell r="A166">
            <v>164</v>
          </cell>
          <cell r="B166" t="str">
            <v>MUNICIPALIDAD DISTRITAL DE VINCHOS - AYACUCHO</v>
          </cell>
          <cell r="C166">
            <v>0</v>
          </cell>
          <cell r="D166" t="str">
            <v>Pública</v>
          </cell>
          <cell r="E166" t="str">
            <v>GL</v>
          </cell>
          <cell r="F166" t="str">
            <v>AYACUCHO</v>
          </cell>
          <cell r="G166" t="e">
            <v>#REF!</v>
          </cell>
          <cell r="H166" t="e">
            <v>#REF!</v>
          </cell>
          <cell r="I166" t="str">
            <v>VINCHOS</v>
          </cell>
          <cell r="J166" t="str">
            <v>VINCHOS</v>
          </cell>
          <cell r="K166" t="str">
            <v>Si</v>
          </cell>
          <cell r="L166" t="str">
            <v>TAMBOS-MVCS</v>
          </cell>
          <cell r="M166" t="str">
            <v>N° 1332-2016</v>
          </cell>
          <cell r="N166">
            <v>0</v>
          </cell>
          <cell r="O166">
            <v>42608</v>
          </cell>
          <cell r="P166">
            <v>8</v>
          </cell>
          <cell r="Q166">
            <v>2016</v>
          </cell>
          <cell r="R166">
            <v>43703</v>
          </cell>
        </row>
        <row r="167">
          <cell r="A167">
            <v>165</v>
          </cell>
          <cell r="B167" t="str">
            <v>MUNICIPALIDAD DISTRITAL SAN JERÓNIMO - AMAZONAS</v>
          </cell>
          <cell r="C167">
            <v>0</v>
          </cell>
          <cell r="D167" t="str">
            <v>Pública</v>
          </cell>
          <cell r="E167" t="str">
            <v>GL</v>
          </cell>
          <cell r="F167" t="str">
            <v>AMAZONAS</v>
          </cell>
          <cell r="G167" t="e">
            <v>#REF!</v>
          </cell>
          <cell r="H167" t="e">
            <v>#REF!</v>
          </cell>
          <cell r="I167" t="str">
            <v>SAN JERONIMO</v>
          </cell>
          <cell r="J167" t="str">
            <v>SAN JERONIMO</v>
          </cell>
          <cell r="K167" t="str">
            <v>Si</v>
          </cell>
          <cell r="L167" t="str">
            <v>TAMBOS-MVCS</v>
          </cell>
          <cell r="M167" t="str">
            <v>N° 1415-2016</v>
          </cell>
          <cell r="N167">
            <v>0</v>
          </cell>
          <cell r="O167">
            <v>42695</v>
          </cell>
          <cell r="P167">
            <v>11</v>
          </cell>
          <cell r="Q167">
            <v>2016</v>
          </cell>
          <cell r="R167">
            <v>43790</v>
          </cell>
        </row>
        <row r="168">
          <cell r="A168">
            <v>166</v>
          </cell>
          <cell r="B168" t="str">
            <v>GOBIERNO REGIONAL DE ANCASH</v>
          </cell>
          <cell r="C168">
            <v>0</v>
          </cell>
          <cell r="D168" t="str">
            <v>Pública</v>
          </cell>
          <cell r="E168" t="str">
            <v>GR</v>
          </cell>
          <cell r="F168" t="str">
            <v>ANCASH</v>
          </cell>
          <cell r="G168">
            <v>0</v>
          </cell>
          <cell r="H168">
            <v>0</v>
          </cell>
          <cell r="I168">
            <v>0</v>
          </cell>
          <cell r="J168" t="str">
            <v>ANCASH</v>
          </cell>
          <cell r="K168" t="str">
            <v>Si</v>
          </cell>
          <cell r="L168" t="str">
            <v>TAMBOS-MVCS</v>
          </cell>
          <cell r="M168" t="str">
            <v>N° 1442-2016</v>
          </cell>
          <cell r="N168">
            <v>0</v>
          </cell>
          <cell r="O168">
            <v>42723</v>
          </cell>
          <cell r="P168">
            <v>12</v>
          </cell>
          <cell r="Q168">
            <v>2016</v>
          </cell>
          <cell r="R168">
            <v>43818</v>
          </cell>
        </row>
        <row r="169">
          <cell r="A169">
            <v>167</v>
          </cell>
          <cell r="B169" t="str">
            <v>GOBIERNO REGIONAL DE CUSCO</v>
          </cell>
          <cell r="C169">
            <v>0</v>
          </cell>
          <cell r="D169" t="str">
            <v>Pública</v>
          </cell>
          <cell r="E169" t="str">
            <v>GR</v>
          </cell>
          <cell r="F169" t="str">
            <v>CUSCO</v>
          </cell>
          <cell r="G169">
            <v>0</v>
          </cell>
          <cell r="H169" t="str">
            <v>GR CUSCO/GR</v>
          </cell>
          <cell r="I169">
            <v>0</v>
          </cell>
          <cell r="J169" t="str">
            <v>CUSCO</v>
          </cell>
          <cell r="K169" t="str">
            <v>No</v>
          </cell>
          <cell r="L169" t="str">
            <v>TAMBOS-MVCS</v>
          </cell>
          <cell r="M169" t="str">
            <v>N° 008-2016</v>
          </cell>
          <cell r="N169">
            <v>0</v>
          </cell>
          <cell r="O169">
            <v>42439</v>
          </cell>
          <cell r="P169">
            <v>3</v>
          </cell>
          <cell r="Q169">
            <v>2016</v>
          </cell>
          <cell r="R169">
            <v>43899</v>
          </cell>
        </row>
        <row r="170">
          <cell r="A170">
            <v>168</v>
          </cell>
          <cell r="B170" t="str">
            <v>MUNICIPALIDAD DISTRITAL DE LUCMA - LA LIBERTAD</v>
          </cell>
          <cell r="C170">
            <v>0</v>
          </cell>
          <cell r="D170" t="str">
            <v>Pública</v>
          </cell>
          <cell r="E170" t="str">
            <v>GL</v>
          </cell>
          <cell r="F170" t="str">
            <v>LA LIBERTAD</v>
          </cell>
          <cell r="G170" t="e">
            <v>#REF!</v>
          </cell>
          <cell r="H170" t="e">
            <v>#REF!</v>
          </cell>
          <cell r="I170" t="str">
            <v>LUCMA</v>
          </cell>
          <cell r="J170" t="str">
            <v>LUCMA</v>
          </cell>
          <cell r="K170" t="str">
            <v>Si</v>
          </cell>
          <cell r="L170" t="str">
            <v>TAMBOS-MVCS</v>
          </cell>
          <cell r="M170" t="str">
            <v>N° 979-2016</v>
          </cell>
          <cell r="N170">
            <v>0</v>
          </cell>
          <cell r="O170">
            <v>42585</v>
          </cell>
          <cell r="P170">
            <v>8</v>
          </cell>
          <cell r="Q170">
            <v>2016</v>
          </cell>
          <cell r="R170">
            <v>44045</v>
          </cell>
        </row>
        <row r="171">
          <cell r="A171">
            <v>169</v>
          </cell>
          <cell r="B171" t="str">
            <v>UNIVERSIDAD DE YEUNGNAM</v>
          </cell>
          <cell r="C171">
            <v>0</v>
          </cell>
          <cell r="D171" t="str">
            <v>Org. Internacional</v>
          </cell>
          <cell r="E171" t="str">
            <v>Universidad</v>
          </cell>
          <cell r="F171" t="str">
            <v>Universidades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No</v>
          </cell>
          <cell r="L171" t="str">
            <v>TAMBOS-MVCS</v>
          </cell>
          <cell r="M171">
            <v>0</v>
          </cell>
          <cell r="N171">
            <v>0</v>
          </cell>
          <cell r="O171">
            <v>42258</v>
          </cell>
          <cell r="P171">
            <v>9</v>
          </cell>
          <cell r="Q171">
            <v>2015</v>
          </cell>
          <cell r="R171">
            <v>44084</v>
          </cell>
        </row>
        <row r="172">
          <cell r="A172">
            <v>170</v>
          </cell>
          <cell r="B172" t="str">
            <v xml:space="preserve">PODER JUDICIAL </v>
          </cell>
          <cell r="C172">
            <v>0</v>
          </cell>
          <cell r="D172" t="str">
            <v>Pública</v>
          </cell>
          <cell r="E172" t="str">
            <v>Org.Auton.</v>
          </cell>
          <cell r="F172" t="str">
            <v>Poder Judicial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No</v>
          </cell>
          <cell r="L172" t="str">
            <v>TAMBOS-MVCS</v>
          </cell>
          <cell r="M172">
            <v>0</v>
          </cell>
          <cell r="N172">
            <v>0</v>
          </cell>
          <cell r="O172">
            <v>42684</v>
          </cell>
          <cell r="P172">
            <v>11</v>
          </cell>
          <cell r="Q172">
            <v>2016</v>
          </cell>
          <cell r="R172">
            <v>44510</v>
          </cell>
        </row>
        <row r="173">
          <cell r="A173">
            <v>171</v>
          </cell>
          <cell r="B173" t="str">
            <v>MUNICIPALIDAD PROVINCIAL DE MAYNAS - LORETO</v>
          </cell>
          <cell r="C173">
            <v>0</v>
          </cell>
          <cell r="D173" t="str">
            <v>Pública</v>
          </cell>
          <cell r="E173" t="str">
            <v>GL</v>
          </cell>
          <cell r="F173" t="str">
            <v>LORETO</v>
          </cell>
          <cell r="G173" t="str">
            <v>LORETO</v>
          </cell>
          <cell r="H173" t="str">
            <v>MAYNAS</v>
          </cell>
          <cell r="I173">
            <v>0</v>
          </cell>
          <cell r="J173" t="str">
            <v>MAYNAS</v>
          </cell>
          <cell r="K173" t="str">
            <v>Si</v>
          </cell>
          <cell r="L173" t="str">
            <v>TAMBOS-MVCS</v>
          </cell>
          <cell r="M173" t="str">
            <v>N° 1413-2016</v>
          </cell>
          <cell r="N173">
            <v>0</v>
          </cell>
          <cell r="O173">
            <v>42688</v>
          </cell>
          <cell r="P173">
            <v>11</v>
          </cell>
          <cell r="Q173">
            <v>2016</v>
          </cell>
          <cell r="R173">
            <v>44514</v>
          </cell>
        </row>
        <row r="174">
          <cell r="A174">
            <v>172</v>
          </cell>
          <cell r="B174" t="str">
            <v>CORTE SUPERIOR DE JUSTICIA DE JUNÍN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A175">
            <v>173</v>
          </cell>
          <cell r="B175" t="str">
            <v>CORTE SUPERIOR DE APURIMAC</v>
          </cell>
          <cell r="C175">
            <v>0</v>
          </cell>
          <cell r="D175" t="str">
            <v>Pública</v>
          </cell>
          <cell r="E175" t="str">
            <v>Org.Auton.</v>
          </cell>
          <cell r="F175" t="str">
            <v>Poder Judicial</v>
          </cell>
          <cell r="G175" t="str">
            <v>APURIMAC</v>
          </cell>
          <cell r="H175">
            <v>0</v>
          </cell>
          <cell r="I175">
            <v>0</v>
          </cell>
          <cell r="J175" t="str">
            <v>APURIMAC</v>
          </cell>
          <cell r="K175" t="str">
            <v>Si</v>
          </cell>
          <cell r="L175" t="str">
            <v>TAMBOS-MIDIS</v>
          </cell>
          <cell r="M175" t="str">
            <v>N° 001-2017</v>
          </cell>
          <cell r="N175">
            <v>0</v>
          </cell>
          <cell r="O175">
            <v>42984</v>
          </cell>
          <cell r="P175">
            <v>9</v>
          </cell>
          <cell r="Q175">
            <v>2017</v>
          </cell>
          <cell r="R175">
            <v>43714</v>
          </cell>
        </row>
        <row r="176">
          <cell r="A176">
            <v>174</v>
          </cell>
          <cell r="B176" t="str">
            <v>SENAMHI</v>
          </cell>
          <cell r="C176">
            <v>0</v>
          </cell>
          <cell r="D176" t="str">
            <v>Pública</v>
          </cell>
          <cell r="E176" t="str">
            <v>GN</v>
          </cell>
          <cell r="F176" t="str">
            <v>MINAM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Si</v>
          </cell>
          <cell r="L176" t="str">
            <v>PAIS - MIDIS</v>
          </cell>
          <cell r="M176" t="str">
            <v>N° 002-2017</v>
          </cell>
          <cell r="N176">
            <v>0</v>
          </cell>
          <cell r="O176">
            <v>42985</v>
          </cell>
          <cell r="P176">
            <v>9</v>
          </cell>
          <cell r="Q176">
            <v>2017</v>
          </cell>
          <cell r="R176">
            <v>43715</v>
          </cell>
        </row>
        <row r="177">
          <cell r="A177">
            <v>175</v>
          </cell>
          <cell r="B177" t="str">
            <v>RENIEC (Ley de firmas digitales) 
REGISTRO NACIONAL DE IDENTIFICACIÓN Y ESTADO CIVIL</v>
          </cell>
          <cell r="C177" t="str">
            <v>Pública</v>
          </cell>
          <cell r="D177" t="str">
            <v>Pública</v>
          </cell>
          <cell r="E177" t="str">
            <v>Org.Auton.</v>
          </cell>
          <cell r="F177" t="str">
            <v>RENIEC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No</v>
          </cell>
          <cell r="L177" t="str">
            <v>PAIS - MIDIS</v>
          </cell>
          <cell r="M177" t="str">
            <v>S/N</v>
          </cell>
          <cell r="N177" t="str">
            <v>2 años</v>
          </cell>
          <cell r="O177">
            <v>43032</v>
          </cell>
          <cell r="P177">
            <v>10</v>
          </cell>
          <cell r="Q177">
            <v>2017</v>
          </cell>
          <cell r="R177">
            <v>43396</v>
          </cell>
        </row>
        <row r="178">
          <cell r="A178">
            <v>176</v>
          </cell>
          <cell r="B178" t="str">
            <v xml:space="preserve">IGP - INSTITUTO GEOFÍSICO DEL PERÚ </v>
          </cell>
          <cell r="C178">
            <v>0</v>
          </cell>
          <cell r="D178" t="str">
            <v>Pública</v>
          </cell>
          <cell r="E178" t="str">
            <v>GN</v>
          </cell>
          <cell r="F178" t="str">
            <v>MINAM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NO</v>
          </cell>
          <cell r="L178" t="str">
            <v>PAIS - MIDIS</v>
          </cell>
          <cell r="M178">
            <v>0</v>
          </cell>
          <cell r="N178">
            <v>0</v>
          </cell>
          <cell r="O178">
            <v>43088</v>
          </cell>
          <cell r="P178">
            <v>12</v>
          </cell>
          <cell r="Q178">
            <v>2017</v>
          </cell>
          <cell r="R178" t="str">
            <v>/12/2017</v>
          </cell>
        </row>
        <row r="179">
          <cell r="A179">
            <v>177</v>
          </cell>
          <cell r="B179" t="str">
            <v>MUNICIPALIDAD PROVINCIAL EL COLLAO ILAVE- PUNO</v>
          </cell>
          <cell r="C179">
            <v>0</v>
          </cell>
          <cell r="D179" t="str">
            <v>Pública</v>
          </cell>
          <cell r="E179" t="str">
            <v>GL</v>
          </cell>
          <cell r="F179" t="str">
            <v>PUNO</v>
          </cell>
          <cell r="G179" t="str">
            <v>PUNO</v>
          </cell>
          <cell r="H179" t="str">
            <v>EL COLLAO ILAVE</v>
          </cell>
          <cell r="I179">
            <v>0</v>
          </cell>
          <cell r="J179">
            <v>0</v>
          </cell>
          <cell r="K179" t="str">
            <v>NO</v>
          </cell>
          <cell r="L179" t="str">
            <v>PAIS - MIDIS</v>
          </cell>
          <cell r="M179" t="str">
            <v>SN-2017</v>
          </cell>
          <cell r="N179">
            <v>0</v>
          </cell>
          <cell r="O179">
            <v>43097</v>
          </cell>
          <cell r="P179">
            <v>12</v>
          </cell>
          <cell r="Q179">
            <v>2017</v>
          </cell>
          <cell r="R179">
            <v>43826</v>
          </cell>
        </row>
        <row r="180">
          <cell r="A180">
            <v>178</v>
          </cell>
          <cell r="B180" t="str">
            <v>Banco de la Nación</v>
          </cell>
          <cell r="C180">
            <v>0</v>
          </cell>
          <cell r="D180" t="str">
            <v>Pública</v>
          </cell>
          <cell r="E180" t="str">
            <v>GN</v>
          </cell>
          <cell r="F180" t="str">
            <v>MEF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str">
            <v>NO</v>
          </cell>
          <cell r="L180" t="str">
            <v>PAIS - MIDIS</v>
          </cell>
          <cell r="M180">
            <v>0</v>
          </cell>
          <cell r="N180">
            <v>0</v>
          </cell>
          <cell r="O180">
            <v>43097</v>
          </cell>
          <cell r="P180">
            <v>12</v>
          </cell>
          <cell r="Q180">
            <v>2017</v>
          </cell>
          <cell r="R180">
            <v>44192</v>
          </cell>
        </row>
        <row r="181">
          <cell r="A181">
            <v>179</v>
          </cell>
          <cell r="B181" t="str">
            <v>Fuerza Aerea del Perú</v>
          </cell>
          <cell r="C181">
            <v>0</v>
          </cell>
          <cell r="D181" t="str">
            <v>Pública</v>
          </cell>
          <cell r="E181" t="str">
            <v>GN</v>
          </cell>
          <cell r="F181" t="str">
            <v>MINDEF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NO</v>
          </cell>
          <cell r="L181" t="str">
            <v>PAIS - MIDIS</v>
          </cell>
          <cell r="M181">
            <v>0</v>
          </cell>
          <cell r="N181">
            <v>0</v>
          </cell>
          <cell r="O181">
            <v>43115</v>
          </cell>
          <cell r="P181">
            <v>1</v>
          </cell>
          <cell r="Q181">
            <v>2018</v>
          </cell>
          <cell r="R181">
            <v>43844</v>
          </cell>
        </row>
        <row r="182">
          <cell r="A182">
            <v>180</v>
          </cell>
          <cell r="B182" t="str">
            <v>Gobierno Regional de Loreto</v>
          </cell>
          <cell r="C182">
            <v>0</v>
          </cell>
          <cell r="D182" t="str">
            <v>Pública</v>
          </cell>
          <cell r="E182" t="str">
            <v>GR</v>
          </cell>
          <cell r="F182" t="str">
            <v>LORETO</v>
          </cell>
          <cell r="G182" t="str">
            <v xml:space="preserve"> LORETO</v>
          </cell>
          <cell r="H182">
            <v>0</v>
          </cell>
          <cell r="I182">
            <v>0</v>
          </cell>
          <cell r="J182" t="str">
            <v>LORETO</v>
          </cell>
          <cell r="K182" t="str">
            <v>No</v>
          </cell>
          <cell r="L182" t="str">
            <v>PAIS - MIDIS</v>
          </cell>
          <cell r="M182">
            <v>0</v>
          </cell>
          <cell r="N182">
            <v>0</v>
          </cell>
          <cell r="O182">
            <v>43125</v>
          </cell>
          <cell r="P182">
            <v>1</v>
          </cell>
          <cell r="Q182">
            <v>2018</v>
          </cell>
          <cell r="R182">
            <v>44219</v>
          </cell>
        </row>
        <row r="183">
          <cell r="A183">
            <v>181</v>
          </cell>
          <cell r="B183" t="str">
            <v>Gobierno Regional de Ucayali</v>
          </cell>
          <cell r="C183">
            <v>0</v>
          </cell>
          <cell r="D183" t="str">
            <v>Pública</v>
          </cell>
          <cell r="E183" t="str">
            <v>GR</v>
          </cell>
          <cell r="F183" t="str">
            <v>AYACUCHO</v>
          </cell>
          <cell r="G183" t="str">
            <v>UCAYALI</v>
          </cell>
          <cell r="H183">
            <v>0</v>
          </cell>
          <cell r="I183">
            <v>0</v>
          </cell>
          <cell r="J183" t="str">
            <v>UCAYALI</v>
          </cell>
          <cell r="K183" t="str">
            <v>No</v>
          </cell>
          <cell r="L183" t="str">
            <v>PAIS - MIDIS</v>
          </cell>
          <cell r="M183">
            <v>0</v>
          </cell>
          <cell r="N183">
            <v>0</v>
          </cell>
          <cell r="O183">
            <v>43129</v>
          </cell>
          <cell r="P183">
            <v>1</v>
          </cell>
          <cell r="Q183">
            <v>2018</v>
          </cell>
          <cell r="R183">
            <v>44223</v>
          </cell>
        </row>
        <row r="184">
          <cell r="A184">
            <v>182</v>
          </cell>
          <cell r="B184" t="str">
            <v>Municipalidad Distrital  de San Pedro  de Cachora - Apurimac</v>
          </cell>
          <cell r="C184">
            <v>0</v>
          </cell>
          <cell r="D184" t="str">
            <v>Pública</v>
          </cell>
          <cell r="E184" t="str">
            <v>GL</v>
          </cell>
          <cell r="F184" t="str">
            <v>APURIMAC</v>
          </cell>
          <cell r="G184" t="str">
            <v>APURIMAC</v>
          </cell>
          <cell r="H184">
            <v>0</v>
          </cell>
          <cell r="I184">
            <v>0</v>
          </cell>
          <cell r="J184">
            <v>0</v>
          </cell>
          <cell r="K184" t="str">
            <v>No</v>
          </cell>
          <cell r="L184" t="str">
            <v>PAIS - MIDIS</v>
          </cell>
          <cell r="M184">
            <v>0</v>
          </cell>
          <cell r="N184">
            <v>0</v>
          </cell>
          <cell r="O184">
            <v>43159</v>
          </cell>
          <cell r="P184">
            <v>2</v>
          </cell>
          <cell r="Q184">
            <v>2018</v>
          </cell>
          <cell r="R184">
            <v>43888</v>
          </cell>
        </row>
        <row r="185">
          <cell r="A185">
            <v>183</v>
          </cell>
          <cell r="B185" t="str">
            <v>Municipalidad Distrital  de Huancaray</v>
          </cell>
          <cell r="C185">
            <v>0</v>
          </cell>
          <cell r="D185" t="str">
            <v>Pública</v>
          </cell>
          <cell r="E185" t="str">
            <v>GL</v>
          </cell>
          <cell r="F185" t="str">
            <v>APURIMAC</v>
          </cell>
          <cell r="G185" t="str">
            <v>APURIMAC</v>
          </cell>
          <cell r="H185">
            <v>0</v>
          </cell>
          <cell r="I185">
            <v>0</v>
          </cell>
          <cell r="J185">
            <v>0</v>
          </cell>
          <cell r="K185" t="str">
            <v>No</v>
          </cell>
          <cell r="L185" t="str">
            <v>PAIS - MIDIS</v>
          </cell>
          <cell r="M185">
            <v>0</v>
          </cell>
          <cell r="N185">
            <v>0</v>
          </cell>
          <cell r="O185">
            <v>43159</v>
          </cell>
          <cell r="P185">
            <v>2</v>
          </cell>
          <cell r="Q185">
            <v>2018</v>
          </cell>
          <cell r="R185">
            <v>43888</v>
          </cell>
        </row>
        <row r="186">
          <cell r="A186">
            <v>184</v>
          </cell>
          <cell r="B186" t="str">
            <v>Municipalidad Distrital de San  Antonio de  Cachi</v>
          </cell>
          <cell r="C186">
            <v>0</v>
          </cell>
          <cell r="D186" t="str">
            <v>Pública</v>
          </cell>
          <cell r="E186" t="str">
            <v>GL</v>
          </cell>
          <cell r="F186" t="str">
            <v>APURIMAC</v>
          </cell>
          <cell r="G186" t="str">
            <v>APURIMAC</v>
          </cell>
          <cell r="H186">
            <v>0</v>
          </cell>
          <cell r="I186">
            <v>0</v>
          </cell>
          <cell r="J186">
            <v>0</v>
          </cell>
          <cell r="K186" t="str">
            <v>No</v>
          </cell>
          <cell r="L186" t="str">
            <v>PAIS - MIDIS</v>
          </cell>
          <cell r="M186">
            <v>0</v>
          </cell>
          <cell r="N186">
            <v>0</v>
          </cell>
          <cell r="O186">
            <v>43159</v>
          </cell>
          <cell r="P186">
            <v>2</v>
          </cell>
          <cell r="Q186">
            <v>2018</v>
          </cell>
          <cell r="R186">
            <v>43888</v>
          </cell>
        </row>
        <row r="187">
          <cell r="A187">
            <v>185</v>
          </cell>
          <cell r="B187" t="str">
            <v>Municipalidad Distrital de Tapairihua</v>
          </cell>
          <cell r="C187">
            <v>0</v>
          </cell>
          <cell r="D187" t="str">
            <v>Pública</v>
          </cell>
          <cell r="E187" t="str">
            <v>GL</v>
          </cell>
          <cell r="F187" t="str">
            <v>APURIMAC</v>
          </cell>
          <cell r="G187" t="str">
            <v>APURIMAC</v>
          </cell>
          <cell r="H187">
            <v>0</v>
          </cell>
          <cell r="I187">
            <v>0</v>
          </cell>
          <cell r="J187">
            <v>0</v>
          </cell>
          <cell r="K187" t="str">
            <v>No</v>
          </cell>
          <cell r="L187" t="str">
            <v>PAIS - MIDIS</v>
          </cell>
          <cell r="M187">
            <v>0</v>
          </cell>
          <cell r="N187">
            <v>0</v>
          </cell>
          <cell r="O187">
            <v>43159</v>
          </cell>
          <cell r="P187">
            <v>2</v>
          </cell>
          <cell r="Q187">
            <v>2018</v>
          </cell>
          <cell r="R187">
            <v>43888</v>
          </cell>
        </row>
        <row r="188">
          <cell r="A188">
            <v>186</v>
          </cell>
          <cell r="B188" t="str">
            <v>Municipalidad Distrital de  Huaccana</v>
          </cell>
          <cell r="C188">
            <v>0</v>
          </cell>
          <cell r="D188" t="str">
            <v>Pública</v>
          </cell>
          <cell r="E188" t="str">
            <v>GL</v>
          </cell>
          <cell r="F188" t="str">
            <v>APURIMAC</v>
          </cell>
          <cell r="G188" t="str">
            <v>APURIMAC</v>
          </cell>
          <cell r="H188">
            <v>0</v>
          </cell>
          <cell r="I188">
            <v>0</v>
          </cell>
          <cell r="J188">
            <v>0</v>
          </cell>
          <cell r="K188" t="str">
            <v>No</v>
          </cell>
          <cell r="L188" t="str">
            <v>PAIS - MIDIS</v>
          </cell>
          <cell r="M188" t="str">
            <v>S/N</v>
          </cell>
          <cell r="N188">
            <v>0</v>
          </cell>
          <cell r="O188">
            <v>43159</v>
          </cell>
          <cell r="P188">
            <v>2</v>
          </cell>
          <cell r="Q188">
            <v>2018</v>
          </cell>
          <cell r="R188">
            <v>43888</v>
          </cell>
        </row>
        <row r="189">
          <cell r="A189">
            <v>187</v>
          </cell>
          <cell r="B189" t="str">
            <v>Municipalidad Distrital de Cotabambas</v>
          </cell>
          <cell r="C189">
            <v>0</v>
          </cell>
          <cell r="D189" t="str">
            <v>Pública</v>
          </cell>
          <cell r="E189" t="str">
            <v>GL</v>
          </cell>
          <cell r="F189" t="str">
            <v>APURIMAC</v>
          </cell>
          <cell r="G189" t="str">
            <v>APURIMAC</v>
          </cell>
          <cell r="H189">
            <v>0</v>
          </cell>
          <cell r="I189">
            <v>0</v>
          </cell>
          <cell r="J189">
            <v>0</v>
          </cell>
          <cell r="K189" t="str">
            <v>No</v>
          </cell>
          <cell r="L189" t="str">
            <v>PAIS - MIDIS</v>
          </cell>
          <cell r="M189">
            <v>0</v>
          </cell>
          <cell r="N189">
            <v>0</v>
          </cell>
          <cell r="O189">
            <v>43159</v>
          </cell>
          <cell r="P189">
            <v>2</v>
          </cell>
          <cell r="Q189">
            <v>2018</v>
          </cell>
          <cell r="R189">
            <v>43888</v>
          </cell>
        </row>
        <row r="190">
          <cell r="A190">
            <v>188</v>
          </cell>
          <cell r="B190" t="str">
            <v>Municipalidad Distrital de Lambrama</v>
          </cell>
          <cell r="C190">
            <v>0</v>
          </cell>
          <cell r="D190" t="str">
            <v>Pública</v>
          </cell>
          <cell r="E190" t="str">
            <v>GL</v>
          </cell>
          <cell r="F190" t="str">
            <v>APURIMAC</v>
          </cell>
          <cell r="G190" t="str">
            <v>APURIMAC</v>
          </cell>
          <cell r="H190">
            <v>0</v>
          </cell>
          <cell r="I190">
            <v>0</v>
          </cell>
          <cell r="J190">
            <v>0</v>
          </cell>
          <cell r="K190" t="str">
            <v>No</v>
          </cell>
          <cell r="L190" t="str">
            <v>PAIS - MIDIS</v>
          </cell>
          <cell r="M190">
            <v>0</v>
          </cell>
          <cell r="N190">
            <v>0</v>
          </cell>
          <cell r="O190">
            <v>43159</v>
          </cell>
          <cell r="P190">
            <v>2</v>
          </cell>
          <cell r="Q190">
            <v>2018</v>
          </cell>
          <cell r="R190">
            <v>43888</v>
          </cell>
        </row>
        <row r="191">
          <cell r="A191">
            <v>189</v>
          </cell>
          <cell r="B191" t="str">
            <v>GOBIERNO REGIONAL DE APURÍMAC</v>
          </cell>
          <cell r="C191">
            <v>0</v>
          </cell>
          <cell r="D191" t="str">
            <v>Pública</v>
          </cell>
          <cell r="E191" t="str">
            <v>GR</v>
          </cell>
          <cell r="F191" t="str">
            <v>APURIMAC</v>
          </cell>
          <cell r="G191" t="str">
            <v>APURIMAC</v>
          </cell>
          <cell r="H191">
            <v>0</v>
          </cell>
          <cell r="I191">
            <v>0</v>
          </cell>
          <cell r="J191" t="str">
            <v>APURÍMAC</v>
          </cell>
          <cell r="K191" t="str">
            <v>No</v>
          </cell>
          <cell r="L191" t="str">
            <v>PAIS - MIDIS</v>
          </cell>
          <cell r="M191">
            <v>0</v>
          </cell>
          <cell r="N191">
            <v>0</v>
          </cell>
          <cell r="O191">
            <v>43160</v>
          </cell>
          <cell r="P191">
            <v>3</v>
          </cell>
          <cell r="Q191">
            <v>2018</v>
          </cell>
          <cell r="R191">
            <v>44256</v>
          </cell>
        </row>
        <row r="192">
          <cell r="A192">
            <v>190</v>
          </cell>
          <cell r="B192" t="str">
            <v>Municipalidad Distrital de Kishuara-Apurimac</v>
          </cell>
          <cell r="C192">
            <v>0</v>
          </cell>
          <cell r="D192">
            <v>0</v>
          </cell>
          <cell r="E192" t="str">
            <v>GL</v>
          </cell>
          <cell r="F192" t="str">
            <v>APURIMAC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</v>
          </cell>
          <cell r="Q192">
            <v>0</v>
          </cell>
          <cell r="R192">
            <v>0</v>
          </cell>
        </row>
        <row r="193">
          <cell r="A193">
            <v>191</v>
          </cell>
          <cell r="B193" t="str">
            <v>Municipalidad Distrital de Anco Huallo-Apurimac</v>
          </cell>
          <cell r="C193">
            <v>0</v>
          </cell>
          <cell r="D193">
            <v>0</v>
          </cell>
          <cell r="E193" t="str">
            <v>GL</v>
          </cell>
          <cell r="F193" t="str">
            <v>APURIMAC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0</v>
          </cell>
          <cell r="R193">
            <v>0</v>
          </cell>
        </row>
        <row r="194">
          <cell r="A194">
            <v>192</v>
          </cell>
          <cell r="B194" t="str">
            <v>Municipio Distrital de Ongoy-Apurimac</v>
          </cell>
          <cell r="C194">
            <v>0</v>
          </cell>
          <cell r="D194">
            <v>0</v>
          </cell>
          <cell r="E194" t="str">
            <v>GL</v>
          </cell>
          <cell r="F194" t="str">
            <v>APURIMAC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</row>
        <row r="195">
          <cell r="A195">
            <v>193</v>
          </cell>
          <cell r="B195" t="str">
            <v>Municipalidad Distrital de Rocchacc-Apurimac</v>
          </cell>
          <cell r="C195">
            <v>0</v>
          </cell>
          <cell r="D195">
            <v>0</v>
          </cell>
          <cell r="E195" t="str">
            <v>GL</v>
          </cell>
          <cell r="F195" t="str">
            <v>APURIMAC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0</v>
          </cell>
          <cell r="R195">
            <v>0</v>
          </cell>
        </row>
        <row r="196">
          <cell r="A196">
            <v>194</v>
          </cell>
          <cell r="B196" t="str">
            <v>AGROBANCO</v>
          </cell>
          <cell r="C196">
            <v>0</v>
          </cell>
          <cell r="D196">
            <v>0</v>
          </cell>
          <cell r="E196" t="str">
            <v>GL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</v>
          </cell>
          <cell r="Q196">
            <v>0</v>
          </cell>
          <cell r="R196">
            <v>0</v>
          </cell>
        </row>
        <row r="197">
          <cell r="A197">
            <v>195</v>
          </cell>
          <cell r="B197" t="str">
            <v>COREMOVE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</v>
          </cell>
          <cell r="Q197">
            <v>0</v>
          </cell>
          <cell r="R197">
            <v>0</v>
          </cell>
        </row>
        <row r="198">
          <cell r="A198">
            <v>196</v>
          </cell>
          <cell r="B198" t="str">
            <v>Universidad Peruana Cayetano Heredia</v>
          </cell>
          <cell r="C198">
            <v>0</v>
          </cell>
          <cell r="D198" t="str">
            <v>Privada</v>
          </cell>
          <cell r="E198" t="str">
            <v>Universidad</v>
          </cell>
          <cell r="F198">
            <v>0</v>
          </cell>
          <cell r="G198" t="str">
            <v>Lima</v>
          </cell>
          <cell r="H198" t="str">
            <v>Lima</v>
          </cell>
          <cell r="I198" t="str">
            <v>San Martín de Porres</v>
          </cell>
          <cell r="J198">
            <v>0</v>
          </cell>
          <cell r="K198">
            <v>0</v>
          </cell>
          <cell r="L198" t="str">
            <v>PAIS - MIDIS</v>
          </cell>
          <cell r="M198">
            <v>0</v>
          </cell>
          <cell r="N198">
            <v>0</v>
          </cell>
          <cell r="O198">
            <v>43270</v>
          </cell>
          <cell r="P198">
            <v>6</v>
          </cell>
          <cell r="Q198">
            <v>2018</v>
          </cell>
          <cell r="R198">
            <v>44366</v>
          </cell>
        </row>
        <row r="199">
          <cell r="A199">
            <v>197</v>
          </cell>
          <cell r="B199" t="str">
            <v>Universidad Nacional José María Arguedas</v>
          </cell>
          <cell r="C199">
            <v>0</v>
          </cell>
          <cell r="D199" t="str">
            <v>Pública</v>
          </cell>
          <cell r="E199" t="str">
            <v>Universidad</v>
          </cell>
          <cell r="F199" t="str">
            <v>APURIMAC</v>
          </cell>
          <cell r="G199" t="str">
            <v>APURIMAC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PAIS - MIDIS</v>
          </cell>
          <cell r="M199">
            <v>0</v>
          </cell>
          <cell r="N199">
            <v>0</v>
          </cell>
          <cell r="O199">
            <v>43270</v>
          </cell>
          <cell r="P199">
            <v>6</v>
          </cell>
          <cell r="Q199">
            <v>2018</v>
          </cell>
          <cell r="R199">
            <v>44001</v>
          </cell>
        </row>
        <row r="200">
          <cell r="A200">
            <v>198</v>
          </cell>
          <cell r="B200" t="str">
            <v>Municipalidad Distrital de Juan Espinoza Medrano</v>
          </cell>
          <cell r="E200" t="str">
            <v>GL</v>
          </cell>
          <cell r="F200" t="str">
            <v>APURIMAC</v>
          </cell>
          <cell r="L200" t="str">
            <v>PAIS - MIDIS</v>
          </cell>
          <cell r="O200">
            <v>43159</v>
          </cell>
          <cell r="Q200">
            <v>2018</v>
          </cell>
        </row>
        <row r="201">
          <cell r="A201">
            <v>199</v>
          </cell>
          <cell r="B201" t="str">
            <v>Municipalidad Distrital de Capazo</v>
          </cell>
          <cell r="R201">
            <v>0</v>
          </cell>
        </row>
        <row r="202">
          <cell r="A202">
            <v>200</v>
          </cell>
          <cell r="B202" t="str">
            <v>DEVIDA (COMISION NACIONAL PARA EL DESARROLLO Y VIDA SIN DROGAS)</v>
          </cell>
          <cell r="E202" t="str">
            <v>GN</v>
          </cell>
          <cell r="L202" t="str">
            <v>PAIS-MIDIS</v>
          </cell>
          <cell r="O202">
            <v>43433</v>
          </cell>
          <cell r="R202">
            <v>0</v>
          </cell>
        </row>
        <row r="203">
          <cell r="A203">
            <v>201</v>
          </cell>
          <cell r="B203" t="str">
            <v>Ejercito del Perú</v>
          </cell>
          <cell r="D203" t="str">
            <v>Pública</v>
          </cell>
          <cell r="E203" t="str">
            <v>GN</v>
          </cell>
          <cell r="R203">
            <v>0</v>
          </cell>
        </row>
        <row r="204">
          <cell r="R204">
            <v>0</v>
          </cell>
        </row>
        <row r="205">
          <cell r="R205">
            <v>0</v>
          </cell>
        </row>
        <row r="206">
          <cell r="R206">
            <v>0</v>
          </cell>
        </row>
        <row r="207">
          <cell r="R207">
            <v>0</v>
          </cell>
        </row>
        <row r="208">
          <cell r="R208">
            <v>0</v>
          </cell>
        </row>
        <row r="209">
          <cell r="R209">
            <v>0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REGISTRO"/>
      <sheetName val="Hoja1"/>
      <sheetName val="FORMATO"/>
      <sheetName val="TABLAS"/>
      <sheetName val="ESTADISTICO"/>
      <sheetName val="Hoja2"/>
      <sheetName val="Tabla e instrucciones"/>
    </sheetNames>
    <sheetDataSet>
      <sheetData sheetId="0"/>
      <sheetData sheetId="1"/>
      <sheetData sheetId="2"/>
      <sheetData sheetId="3"/>
      <sheetData sheetId="4">
        <row r="7">
          <cell r="I7" t="str">
            <v>Resolución Ministerial</v>
          </cell>
          <cell r="K7" t="str">
            <v>DAPS</v>
          </cell>
        </row>
        <row r="8">
          <cell r="I8" t="str">
            <v>Resolución de Secretaría General</v>
          </cell>
          <cell r="K8" t="str">
            <v>DAU</v>
          </cell>
        </row>
        <row r="9">
          <cell r="I9" t="str">
            <v>Resolución Jefatural</v>
          </cell>
          <cell r="K9" t="str">
            <v>DCI</v>
          </cell>
        </row>
        <row r="10">
          <cell r="I10" t="str">
            <v>Resolución Vice Ministerial</v>
          </cell>
          <cell r="K10" t="str">
            <v>DEPS</v>
          </cell>
        </row>
        <row r="11">
          <cell r="K11" t="str">
            <v>DESU</v>
          </cell>
        </row>
        <row r="12">
          <cell r="K12" t="str">
            <v>DFC</v>
          </cell>
        </row>
        <row r="13">
          <cell r="K13" t="str">
            <v>DGCPS</v>
          </cell>
        </row>
        <row r="14">
          <cell r="K14" t="str">
            <v>DGDCPS</v>
          </cell>
        </row>
        <row r="15">
          <cell r="K15" t="str">
            <v>DGGU</v>
          </cell>
        </row>
        <row r="16">
          <cell r="K16" t="str">
            <v>DGPE</v>
          </cell>
        </row>
        <row r="17">
          <cell r="I17" t="str">
            <v>Resolución Directoral</v>
          </cell>
          <cell r="K17" t="str">
            <v>DGPE</v>
          </cell>
        </row>
        <row r="18">
          <cell r="K18" t="str">
            <v>DGSE</v>
          </cell>
        </row>
        <row r="19">
          <cell r="K19" t="str">
            <v>DM</v>
          </cell>
        </row>
        <row r="20">
          <cell r="K20" t="str">
            <v>DO</v>
          </cell>
        </row>
        <row r="21">
          <cell r="K21" t="str">
            <v>DPPS</v>
          </cell>
        </row>
        <row r="22">
          <cell r="K22" t="str">
            <v>DPS</v>
          </cell>
        </row>
        <row r="23">
          <cell r="K23" t="str">
            <v>DSPS</v>
          </cell>
        </row>
        <row r="24">
          <cell r="K24" t="str">
            <v>OAO</v>
          </cell>
        </row>
        <row r="25">
          <cell r="K25" t="str">
            <v>OCCP</v>
          </cell>
        </row>
        <row r="26">
          <cell r="K26" t="str">
            <v>OCI</v>
          </cell>
        </row>
        <row r="27">
          <cell r="K27" t="str">
            <v>ODN</v>
          </cell>
        </row>
        <row r="28">
          <cell r="K28" t="str">
            <v>OGA</v>
          </cell>
        </row>
        <row r="29">
          <cell r="K29" t="str">
            <v>OGAJ</v>
          </cell>
        </row>
        <row r="30">
          <cell r="K30" t="str">
            <v>OGC</v>
          </cell>
        </row>
        <row r="31">
          <cell r="K31" t="str">
            <v>OGCAI</v>
          </cell>
        </row>
        <row r="32">
          <cell r="K32" t="str">
            <v>OGDAC</v>
          </cell>
        </row>
        <row r="33">
          <cell r="K33" t="str">
            <v>OGPP</v>
          </cell>
        </row>
        <row r="34">
          <cell r="K34" t="str">
            <v>OGTI</v>
          </cell>
        </row>
        <row r="35">
          <cell r="K35" t="str">
            <v>OL</v>
          </cell>
        </row>
        <row r="36">
          <cell r="K36" t="str">
            <v>OPP</v>
          </cell>
        </row>
        <row r="37">
          <cell r="K37" t="str">
            <v>OPTSI</v>
          </cell>
        </row>
        <row r="38">
          <cell r="K38" t="str">
            <v>ORH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NEXOS"/>
      <sheetName val="TRASLADO"/>
      <sheetName val="SEGUIMIENTO"/>
      <sheetName val="CONDUCTORES "/>
      <sheetName val="CRONOGRAMA"/>
      <sheetName val="REQUERIMIENTO"/>
      <sheetName val="MANTENIMIENTO"/>
      <sheetName val="CONDUCTORES"/>
      <sheetName val="CONTROL DE KILOMETRAJE"/>
      <sheetName val="ESTADO DE VEHICULOS"/>
    </sheetNames>
    <sheetDataSet>
      <sheetData sheetId="0"/>
      <sheetData sheetId="1">
        <row r="3">
          <cell r="B3" t="str">
            <v>ANCASH</v>
          </cell>
        </row>
        <row r="4">
          <cell r="B4" t="str">
            <v>APURIMAC</v>
          </cell>
        </row>
        <row r="5">
          <cell r="B5" t="str">
            <v>AREQUIPA</v>
          </cell>
        </row>
        <row r="6">
          <cell r="B6" t="str">
            <v>AYACUCHO NORTE</v>
          </cell>
        </row>
        <row r="7">
          <cell r="B7" t="str">
            <v>AYACUCHO SUR</v>
          </cell>
        </row>
        <row r="8">
          <cell r="B8" t="str">
            <v>CUSCO</v>
          </cell>
        </row>
        <row r="9">
          <cell r="B9" t="str">
            <v>HUANCAVELICA</v>
          </cell>
        </row>
        <row r="10">
          <cell r="B10" t="str">
            <v>HUANUCO</v>
          </cell>
        </row>
        <row r="11">
          <cell r="B11" t="str">
            <v>JUNIN</v>
          </cell>
        </row>
        <row r="12">
          <cell r="B12" t="str">
            <v>LA LIBERTAD</v>
          </cell>
        </row>
        <row r="13">
          <cell r="B13" t="str">
            <v>LIMA</v>
          </cell>
        </row>
        <row r="14">
          <cell r="B14" t="str">
            <v>PASCO</v>
          </cell>
        </row>
        <row r="15">
          <cell r="B15" t="str">
            <v>PUNO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Y142"/>
  <sheetViews>
    <sheetView showGridLines="0" workbookViewId="0">
      <pane xSplit="2" ySplit="3" topLeftCell="D4" activePane="bottomRight" state="frozen"/>
      <selection pane="topRight"/>
      <selection pane="bottomLeft"/>
      <selection pane="bottomRight" activeCell="X93" sqref="X93:X96"/>
    </sheetView>
  </sheetViews>
  <sheetFormatPr baseColWidth="10" defaultRowHeight="12.75" x14ac:dyDescent="0.2"/>
  <cols>
    <col min="1" max="1" width="1.42578125" style="1" customWidth="1"/>
    <col min="2" max="2" width="4" style="1" customWidth="1"/>
    <col min="3" max="3" width="6.42578125" style="1" customWidth="1"/>
    <col min="4" max="4" width="9.140625" style="1" customWidth="1"/>
    <col min="5" max="6" width="7.42578125" style="1" customWidth="1"/>
    <col min="7" max="7" width="12.85546875" style="1" customWidth="1"/>
    <col min="8" max="8" width="10.42578125" style="1" customWidth="1"/>
    <col min="9" max="9" width="13.140625" style="1" customWidth="1"/>
    <col min="10" max="10" width="7.85546875" style="1" customWidth="1"/>
    <col min="11" max="11" width="20.28515625" style="1" customWidth="1"/>
    <col min="12" max="12" width="32.42578125" style="1" customWidth="1"/>
    <col min="13" max="13" width="20.28515625" style="1" customWidth="1"/>
    <col min="14" max="14" width="10.140625" style="1" customWidth="1"/>
    <col min="15" max="15" width="7.28515625" style="1" customWidth="1"/>
    <col min="16" max="17" width="8.7109375" style="1" customWidth="1"/>
    <col min="18" max="18" width="6.5703125" style="1" customWidth="1"/>
    <col min="19" max="19" width="9.28515625" style="1" customWidth="1"/>
    <col min="20" max="20" width="12.140625" style="1" customWidth="1"/>
    <col min="21" max="21" width="10.140625" style="1" customWidth="1"/>
    <col min="22" max="22" width="10.7109375" style="1" customWidth="1"/>
    <col min="23" max="23" width="9.85546875" style="1" customWidth="1"/>
    <col min="24" max="24" width="12.140625" style="1" customWidth="1"/>
    <col min="25" max="25" width="9.42578125" style="1" customWidth="1"/>
    <col min="26" max="254" width="11.42578125" style="1"/>
    <col min="255" max="255" width="4.140625" style="1" bestFit="1" customWidth="1"/>
    <col min="256" max="256" width="0" style="1" hidden="1" customWidth="1"/>
    <col min="257" max="257" width="13.5703125" style="1" bestFit="1" customWidth="1"/>
    <col min="258" max="258" width="17.7109375" style="1" customWidth="1"/>
    <col min="259" max="259" width="20.28515625" style="1" customWidth="1"/>
    <col min="260" max="260" width="26.85546875" style="1" bestFit="1" customWidth="1"/>
    <col min="261" max="261" width="43.5703125" style="1" bestFit="1" customWidth="1"/>
    <col min="262" max="262" width="11.85546875" style="1" bestFit="1" customWidth="1"/>
    <col min="263" max="263" width="11.42578125" style="1"/>
    <col min="264" max="264" width="4" style="1" bestFit="1" customWidth="1"/>
    <col min="265" max="265" width="7" style="1" bestFit="1" customWidth="1"/>
    <col min="266" max="266" width="18.140625" style="1" bestFit="1" customWidth="1"/>
    <col min="267" max="267" width="21.42578125" style="1" bestFit="1" customWidth="1"/>
    <col min="268" max="268" width="19.140625" style="1" customWidth="1"/>
    <col min="269" max="269" width="23" style="1" customWidth="1"/>
    <col min="270" max="270" width="45.5703125" style="1" bestFit="1" customWidth="1"/>
    <col min="271" max="510" width="11.42578125" style="1"/>
    <col min="511" max="511" width="4.140625" style="1" bestFit="1" customWidth="1"/>
    <col min="512" max="512" width="0" style="1" hidden="1" customWidth="1"/>
    <col min="513" max="513" width="13.5703125" style="1" bestFit="1" customWidth="1"/>
    <col min="514" max="514" width="17.7109375" style="1" customWidth="1"/>
    <col min="515" max="515" width="20.28515625" style="1" customWidth="1"/>
    <col min="516" max="516" width="26.85546875" style="1" bestFit="1" customWidth="1"/>
    <col min="517" max="517" width="43.5703125" style="1" bestFit="1" customWidth="1"/>
    <col min="518" max="518" width="11.85546875" style="1" bestFit="1" customWidth="1"/>
    <col min="519" max="519" width="11.42578125" style="1"/>
    <col min="520" max="520" width="4" style="1" bestFit="1" customWidth="1"/>
    <col min="521" max="521" width="7" style="1" bestFit="1" customWidth="1"/>
    <col min="522" max="522" width="18.140625" style="1" bestFit="1" customWidth="1"/>
    <col min="523" max="523" width="21.42578125" style="1" bestFit="1" customWidth="1"/>
    <col min="524" max="524" width="19.140625" style="1" customWidth="1"/>
    <col min="525" max="525" width="23" style="1" customWidth="1"/>
    <col min="526" max="526" width="45.5703125" style="1" bestFit="1" customWidth="1"/>
    <col min="527" max="766" width="11.42578125" style="1"/>
    <col min="767" max="767" width="4.140625" style="1" bestFit="1" customWidth="1"/>
    <col min="768" max="768" width="0" style="1" hidden="1" customWidth="1"/>
    <col min="769" max="769" width="13.5703125" style="1" bestFit="1" customWidth="1"/>
    <col min="770" max="770" width="17.7109375" style="1" customWidth="1"/>
    <col min="771" max="771" width="20.28515625" style="1" customWidth="1"/>
    <col min="772" max="772" width="26.85546875" style="1" bestFit="1" customWidth="1"/>
    <col min="773" max="773" width="43.5703125" style="1" bestFit="1" customWidth="1"/>
    <col min="774" max="774" width="11.85546875" style="1" bestFit="1" customWidth="1"/>
    <col min="775" max="775" width="11.42578125" style="1"/>
    <col min="776" max="776" width="4" style="1" bestFit="1" customWidth="1"/>
    <col min="777" max="777" width="7" style="1" bestFit="1" customWidth="1"/>
    <col min="778" max="778" width="18.140625" style="1" bestFit="1" customWidth="1"/>
    <col min="779" max="779" width="21.42578125" style="1" bestFit="1" customWidth="1"/>
    <col min="780" max="780" width="19.140625" style="1" customWidth="1"/>
    <col min="781" max="781" width="23" style="1" customWidth="1"/>
    <col min="782" max="782" width="45.5703125" style="1" bestFit="1" customWidth="1"/>
    <col min="783" max="1022" width="11.42578125" style="1"/>
    <col min="1023" max="1023" width="4.140625" style="1" bestFit="1" customWidth="1"/>
    <col min="1024" max="1024" width="0" style="1" hidden="1" customWidth="1"/>
    <col min="1025" max="1025" width="13.5703125" style="1" bestFit="1" customWidth="1"/>
    <col min="1026" max="1026" width="17.7109375" style="1" customWidth="1"/>
    <col min="1027" max="1027" width="20.28515625" style="1" customWidth="1"/>
    <col min="1028" max="1028" width="26.85546875" style="1" bestFit="1" customWidth="1"/>
    <col min="1029" max="1029" width="43.5703125" style="1" bestFit="1" customWidth="1"/>
    <col min="1030" max="1030" width="11.85546875" style="1" bestFit="1" customWidth="1"/>
    <col min="1031" max="1031" width="11.42578125" style="1"/>
    <col min="1032" max="1032" width="4" style="1" bestFit="1" customWidth="1"/>
    <col min="1033" max="1033" width="7" style="1" bestFit="1" customWidth="1"/>
    <col min="1034" max="1034" width="18.140625" style="1" bestFit="1" customWidth="1"/>
    <col min="1035" max="1035" width="21.42578125" style="1" bestFit="1" customWidth="1"/>
    <col min="1036" max="1036" width="19.140625" style="1" customWidth="1"/>
    <col min="1037" max="1037" width="23" style="1" customWidth="1"/>
    <col min="1038" max="1038" width="45.5703125" style="1" bestFit="1" customWidth="1"/>
    <col min="1039" max="1278" width="11.42578125" style="1"/>
    <col min="1279" max="1279" width="4.140625" style="1" bestFit="1" customWidth="1"/>
    <col min="1280" max="1280" width="0" style="1" hidden="1" customWidth="1"/>
    <col min="1281" max="1281" width="13.5703125" style="1" bestFit="1" customWidth="1"/>
    <col min="1282" max="1282" width="17.7109375" style="1" customWidth="1"/>
    <col min="1283" max="1283" width="20.28515625" style="1" customWidth="1"/>
    <col min="1284" max="1284" width="26.85546875" style="1" bestFit="1" customWidth="1"/>
    <col min="1285" max="1285" width="43.5703125" style="1" bestFit="1" customWidth="1"/>
    <col min="1286" max="1286" width="11.85546875" style="1" bestFit="1" customWidth="1"/>
    <col min="1287" max="1287" width="11.42578125" style="1"/>
    <col min="1288" max="1288" width="4" style="1" bestFit="1" customWidth="1"/>
    <col min="1289" max="1289" width="7" style="1" bestFit="1" customWidth="1"/>
    <col min="1290" max="1290" width="18.140625" style="1" bestFit="1" customWidth="1"/>
    <col min="1291" max="1291" width="21.42578125" style="1" bestFit="1" customWidth="1"/>
    <col min="1292" max="1292" width="19.140625" style="1" customWidth="1"/>
    <col min="1293" max="1293" width="23" style="1" customWidth="1"/>
    <col min="1294" max="1294" width="45.5703125" style="1" bestFit="1" customWidth="1"/>
    <col min="1295" max="1534" width="11.42578125" style="1"/>
    <col min="1535" max="1535" width="4.140625" style="1" bestFit="1" customWidth="1"/>
    <col min="1536" max="1536" width="0" style="1" hidden="1" customWidth="1"/>
    <col min="1537" max="1537" width="13.5703125" style="1" bestFit="1" customWidth="1"/>
    <col min="1538" max="1538" width="17.7109375" style="1" customWidth="1"/>
    <col min="1539" max="1539" width="20.28515625" style="1" customWidth="1"/>
    <col min="1540" max="1540" width="26.85546875" style="1" bestFit="1" customWidth="1"/>
    <col min="1541" max="1541" width="43.5703125" style="1" bestFit="1" customWidth="1"/>
    <col min="1542" max="1542" width="11.85546875" style="1" bestFit="1" customWidth="1"/>
    <col min="1543" max="1543" width="11.42578125" style="1"/>
    <col min="1544" max="1544" width="4" style="1" bestFit="1" customWidth="1"/>
    <col min="1545" max="1545" width="7" style="1" bestFit="1" customWidth="1"/>
    <col min="1546" max="1546" width="18.140625" style="1" bestFit="1" customWidth="1"/>
    <col min="1547" max="1547" width="21.42578125" style="1" bestFit="1" customWidth="1"/>
    <col min="1548" max="1548" width="19.140625" style="1" customWidth="1"/>
    <col min="1549" max="1549" width="23" style="1" customWidth="1"/>
    <col min="1550" max="1550" width="45.5703125" style="1" bestFit="1" customWidth="1"/>
    <col min="1551" max="1790" width="11.42578125" style="1"/>
    <col min="1791" max="1791" width="4.140625" style="1" bestFit="1" customWidth="1"/>
    <col min="1792" max="1792" width="0" style="1" hidden="1" customWidth="1"/>
    <col min="1793" max="1793" width="13.5703125" style="1" bestFit="1" customWidth="1"/>
    <col min="1794" max="1794" width="17.7109375" style="1" customWidth="1"/>
    <col min="1795" max="1795" width="20.28515625" style="1" customWidth="1"/>
    <col min="1796" max="1796" width="26.85546875" style="1" bestFit="1" customWidth="1"/>
    <col min="1797" max="1797" width="43.5703125" style="1" bestFit="1" customWidth="1"/>
    <col min="1798" max="1798" width="11.85546875" style="1" bestFit="1" customWidth="1"/>
    <col min="1799" max="1799" width="11.42578125" style="1"/>
    <col min="1800" max="1800" width="4" style="1" bestFit="1" customWidth="1"/>
    <col min="1801" max="1801" width="7" style="1" bestFit="1" customWidth="1"/>
    <col min="1802" max="1802" width="18.140625" style="1" bestFit="1" customWidth="1"/>
    <col min="1803" max="1803" width="21.42578125" style="1" bestFit="1" customWidth="1"/>
    <col min="1804" max="1804" width="19.140625" style="1" customWidth="1"/>
    <col min="1805" max="1805" width="23" style="1" customWidth="1"/>
    <col min="1806" max="1806" width="45.5703125" style="1" bestFit="1" customWidth="1"/>
    <col min="1807" max="2046" width="11.42578125" style="1"/>
    <col min="2047" max="2047" width="4.140625" style="1" bestFit="1" customWidth="1"/>
    <col min="2048" max="2048" width="0" style="1" hidden="1" customWidth="1"/>
    <col min="2049" max="2049" width="13.5703125" style="1" bestFit="1" customWidth="1"/>
    <col min="2050" max="2050" width="17.7109375" style="1" customWidth="1"/>
    <col min="2051" max="2051" width="20.28515625" style="1" customWidth="1"/>
    <col min="2052" max="2052" width="26.85546875" style="1" bestFit="1" customWidth="1"/>
    <col min="2053" max="2053" width="43.5703125" style="1" bestFit="1" customWidth="1"/>
    <col min="2054" max="2054" width="11.85546875" style="1" bestFit="1" customWidth="1"/>
    <col min="2055" max="2055" width="11.42578125" style="1"/>
    <col min="2056" max="2056" width="4" style="1" bestFit="1" customWidth="1"/>
    <col min="2057" max="2057" width="7" style="1" bestFit="1" customWidth="1"/>
    <col min="2058" max="2058" width="18.140625" style="1" bestFit="1" customWidth="1"/>
    <col min="2059" max="2059" width="21.42578125" style="1" bestFit="1" customWidth="1"/>
    <col min="2060" max="2060" width="19.140625" style="1" customWidth="1"/>
    <col min="2061" max="2061" width="23" style="1" customWidth="1"/>
    <col min="2062" max="2062" width="45.5703125" style="1" bestFit="1" customWidth="1"/>
    <col min="2063" max="2302" width="11.42578125" style="1"/>
    <col min="2303" max="2303" width="4.140625" style="1" bestFit="1" customWidth="1"/>
    <col min="2304" max="2304" width="0" style="1" hidden="1" customWidth="1"/>
    <col min="2305" max="2305" width="13.5703125" style="1" bestFit="1" customWidth="1"/>
    <col min="2306" max="2306" width="17.7109375" style="1" customWidth="1"/>
    <col min="2307" max="2307" width="20.28515625" style="1" customWidth="1"/>
    <col min="2308" max="2308" width="26.85546875" style="1" bestFit="1" customWidth="1"/>
    <col min="2309" max="2309" width="43.5703125" style="1" bestFit="1" customWidth="1"/>
    <col min="2310" max="2310" width="11.85546875" style="1" bestFit="1" customWidth="1"/>
    <col min="2311" max="2311" width="11.42578125" style="1"/>
    <col min="2312" max="2312" width="4" style="1" bestFit="1" customWidth="1"/>
    <col min="2313" max="2313" width="7" style="1" bestFit="1" customWidth="1"/>
    <col min="2314" max="2314" width="18.140625" style="1" bestFit="1" customWidth="1"/>
    <col min="2315" max="2315" width="21.42578125" style="1" bestFit="1" customWidth="1"/>
    <col min="2316" max="2316" width="19.140625" style="1" customWidth="1"/>
    <col min="2317" max="2317" width="23" style="1" customWidth="1"/>
    <col min="2318" max="2318" width="45.5703125" style="1" bestFit="1" customWidth="1"/>
    <col min="2319" max="2558" width="11.42578125" style="1"/>
    <col min="2559" max="2559" width="4.140625" style="1" bestFit="1" customWidth="1"/>
    <col min="2560" max="2560" width="0" style="1" hidden="1" customWidth="1"/>
    <col min="2561" max="2561" width="13.5703125" style="1" bestFit="1" customWidth="1"/>
    <col min="2562" max="2562" width="17.7109375" style="1" customWidth="1"/>
    <col min="2563" max="2563" width="20.28515625" style="1" customWidth="1"/>
    <col min="2564" max="2564" width="26.85546875" style="1" bestFit="1" customWidth="1"/>
    <col min="2565" max="2565" width="43.5703125" style="1" bestFit="1" customWidth="1"/>
    <col min="2566" max="2566" width="11.85546875" style="1" bestFit="1" customWidth="1"/>
    <col min="2567" max="2567" width="11.42578125" style="1"/>
    <col min="2568" max="2568" width="4" style="1" bestFit="1" customWidth="1"/>
    <col min="2569" max="2569" width="7" style="1" bestFit="1" customWidth="1"/>
    <col min="2570" max="2570" width="18.140625" style="1" bestFit="1" customWidth="1"/>
    <col min="2571" max="2571" width="21.42578125" style="1" bestFit="1" customWidth="1"/>
    <col min="2572" max="2572" width="19.140625" style="1" customWidth="1"/>
    <col min="2573" max="2573" width="23" style="1" customWidth="1"/>
    <col min="2574" max="2574" width="45.5703125" style="1" bestFit="1" customWidth="1"/>
    <col min="2575" max="2814" width="11.42578125" style="1"/>
    <col min="2815" max="2815" width="4.140625" style="1" bestFit="1" customWidth="1"/>
    <col min="2816" max="2816" width="0" style="1" hidden="1" customWidth="1"/>
    <col min="2817" max="2817" width="13.5703125" style="1" bestFit="1" customWidth="1"/>
    <col min="2818" max="2818" width="17.7109375" style="1" customWidth="1"/>
    <col min="2819" max="2819" width="20.28515625" style="1" customWidth="1"/>
    <col min="2820" max="2820" width="26.85546875" style="1" bestFit="1" customWidth="1"/>
    <col min="2821" max="2821" width="43.5703125" style="1" bestFit="1" customWidth="1"/>
    <col min="2822" max="2822" width="11.85546875" style="1" bestFit="1" customWidth="1"/>
    <col min="2823" max="2823" width="11.42578125" style="1"/>
    <col min="2824" max="2824" width="4" style="1" bestFit="1" customWidth="1"/>
    <col min="2825" max="2825" width="7" style="1" bestFit="1" customWidth="1"/>
    <col min="2826" max="2826" width="18.140625" style="1" bestFit="1" customWidth="1"/>
    <col min="2827" max="2827" width="21.42578125" style="1" bestFit="1" customWidth="1"/>
    <col min="2828" max="2828" width="19.140625" style="1" customWidth="1"/>
    <col min="2829" max="2829" width="23" style="1" customWidth="1"/>
    <col min="2830" max="2830" width="45.5703125" style="1" bestFit="1" customWidth="1"/>
    <col min="2831" max="3070" width="11.42578125" style="1"/>
    <col min="3071" max="3071" width="4.140625" style="1" bestFit="1" customWidth="1"/>
    <col min="3072" max="3072" width="0" style="1" hidden="1" customWidth="1"/>
    <col min="3073" max="3073" width="13.5703125" style="1" bestFit="1" customWidth="1"/>
    <col min="3074" max="3074" width="17.7109375" style="1" customWidth="1"/>
    <col min="3075" max="3075" width="20.28515625" style="1" customWidth="1"/>
    <col min="3076" max="3076" width="26.85546875" style="1" bestFit="1" customWidth="1"/>
    <col min="3077" max="3077" width="43.5703125" style="1" bestFit="1" customWidth="1"/>
    <col min="3078" max="3078" width="11.85546875" style="1" bestFit="1" customWidth="1"/>
    <col min="3079" max="3079" width="11.42578125" style="1"/>
    <col min="3080" max="3080" width="4" style="1" bestFit="1" customWidth="1"/>
    <col min="3081" max="3081" width="7" style="1" bestFit="1" customWidth="1"/>
    <col min="3082" max="3082" width="18.140625" style="1" bestFit="1" customWidth="1"/>
    <col min="3083" max="3083" width="21.42578125" style="1" bestFit="1" customWidth="1"/>
    <col min="3084" max="3084" width="19.140625" style="1" customWidth="1"/>
    <col min="3085" max="3085" width="23" style="1" customWidth="1"/>
    <col min="3086" max="3086" width="45.5703125" style="1" bestFit="1" customWidth="1"/>
    <col min="3087" max="3326" width="11.42578125" style="1"/>
    <col min="3327" max="3327" width="4.140625" style="1" bestFit="1" customWidth="1"/>
    <col min="3328" max="3328" width="0" style="1" hidden="1" customWidth="1"/>
    <col min="3329" max="3329" width="13.5703125" style="1" bestFit="1" customWidth="1"/>
    <col min="3330" max="3330" width="17.7109375" style="1" customWidth="1"/>
    <col min="3331" max="3331" width="20.28515625" style="1" customWidth="1"/>
    <col min="3332" max="3332" width="26.85546875" style="1" bestFit="1" customWidth="1"/>
    <col min="3333" max="3333" width="43.5703125" style="1" bestFit="1" customWidth="1"/>
    <col min="3334" max="3334" width="11.85546875" style="1" bestFit="1" customWidth="1"/>
    <col min="3335" max="3335" width="11.42578125" style="1"/>
    <col min="3336" max="3336" width="4" style="1" bestFit="1" customWidth="1"/>
    <col min="3337" max="3337" width="7" style="1" bestFit="1" customWidth="1"/>
    <col min="3338" max="3338" width="18.140625" style="1" bestFit="1" customWidth="1"/>
    <col min="3339" max="3339" width="21.42578125" style="1" bestFit="1" customWidth="1"/>
    <col min="3340" max="3340" width="19.140625" style="1" customWidth="1"/>
    <col min="3341" max="3341" width="23" style="1" customWidth="1"/>
    <col min="3342" max="3342" width="45.5703125" style="1" bestFit="1" customWidth="1"/>
    <col min="3343" max="3582" width="11.42578125" style="1"/>
    <col min="3583" max="3583" width="4.140625" style="1" bestFit="1" customWidth="1"/>
    <col min="3584" max="3584" width="0" style="1" hidden="1" customWidth="1"/>
    <col min="3585" max="3585" width="13.5703125" style="1" bestFit="1" customWidth="1"/>
    <col min="3586" max="3586" width="17.7109375" style="1" customWidth="1"/>
    <col min="3587" max="3587" width="20.28515625" style="1" customWidth="1"/>
    <col min="3588" max="3588" width="26.85546875" style="1" bestFit="1" customWidth="1"/>
    <col min="3589" max="3589" width="43.5703125" style="1" bestFit="1" customWidth="1"/>
    <col min="3590" max="3590" width="11.85546875" style="1" bestFit="1" customWidth="1"/>
    <col min="3591" max="3591" width="11.42578125" style="1"/>
    <col min="3592" max="3592" width="4" style="1" bestFit="1" customWidth="1"/>
    <col min="3593" max="3593" width="7" style="1" bestFit="1" customWidth="1"/>
    <col min="3594" max="3594" width="18.140625" style="1" bestFit="1" customWidth="1"/>
    <col min="3595" max="3595" width="21.42578125" style="1" bestFit="1" customWidth="1"/>
    <col min="3596" max="3596" width="19.140625" style="1" customWidth="1"/>
    <col min="3597" max="3597" width="23" style="1" customWidth="1"/>
    <col min="3598" max="3598" width="45.5703125" style="1" bestFit="1" customWidth="1"/>
    <col min="3599" max="3838" width="11.42578125" style="1"/>
    <col min="3839" max="3839" width="4.140625" style="1" bestFit="1" customWidth="1"/>
    <col min="3840" max="3840" width="0" style="1" hidden="1" customWidth="1"/>
    <col min="3841" max="3841" width="13.5703125" style="1" bestFit="1" customWidth="1"/>
    <col min="3842" max="3842" width="17.7109375" style="1" customWidth="1"/>
    <col min="3843" max="3843" width="20.28515625" style="1" customWidth="1"/>
    <col min="3844" max="3844" width="26.85546875" style="1" bestFit="1" customWidth="1"/>
    <col min="3845" max="3845" width="43.5703125" style="1" bestFit="1" customWidth="1"/>
    <col min="3846" max="3846" width="11.85546875" style="1" bestFit="1" customWidth="1"/>
    <col min="3847" max="3847" width="11.42578125" style="1"/>
    <col min="3848" max="3848" width="4" style="1" bestFit="1" customWidth="1"/>
    <col min="3849" max="3849" width="7" style="1" bestFit="1" customWidth="1"/>
    <col min="3850" max="3850" width="18.140625" style="1" bestFit="1" customWidth="1"/>
    <col min="3851" max="3851" width="21.42578125" style="1" bestFit="1" customWidth="1"/>
    <col min="3852" max="3852" width="19.140625" style="1" customWidth="1"/>
    <col min="3853" max="3853" width="23" style="1" customWidth="1"/>
    <col min="3854" max="3854" width="45.5703125" style="1" bestFit="1" customWidth="1"/>
    <col min="3855" max="4094" width="11.42578125" style="1"/>
    <col min="4095" max="4095" width="4.140625" style="1" bestFit="1" customWidth="1"/>
    <col min="4096" max="4096" width="0" style="1" hidden="1" customWidth="1"/>
    <col min="4097" max="4097" width="13.5703125" style="1" bestFit="1" customWidth="1"/>
    <col min="4098" max="4098" width="17.7109375" style="1" customWidth="1"/>
    <col min="4099" max="4099" width="20.28515625" style="1" customWidth="1"/>
    <col min="4100" max="4100" width="26.85546875" style="1" bestFit="1" customWidth="1"/>
    <col min="4101" max="4101" width="43.5703125" style="1" bestFit="1" customWidth="1"/>
    <col min="4102" max="4102" width="11.85546875" style="1" bestFit="1" customWidth="1"/>
    <col min="4103" max="4103" width="11.42578125" style="1"/>
    <col min="4104" max="4104" width="4" style="1" bestFit="1" customWidth="1"/>
    <col min="4105" max="4105" width="7" style="1" bestFit="1" customWidth="1"/>
    <col min="4106" max="4106" width="18.140625" style="1" bestFit="1" customWidth="1"/>
    <col min="4107" max="4107" width="21.42578125" style="1" bestFit="1" customWidth="1"/>
    <col min="4108" max="4108" width="19.140625" style="1" customWidth="1"/>
    <col min="4109" max="4109" width="23" style="1" customWidth="1"/>
    <col min="4110" max="4110" width="45.5703125" style="1" bestFit="1" customWidth="1"/>
    <col min="4111" max="4350" width="11.42578125" style="1"/>
    <col min="4351" max="4351" width="4.140625" style="1" bestFit="1" customWidth="1"/>
    <col min="4352" max="4352" width="0" style="1" hidden="1" customWidth="1"/>
    <col min="4353" max="4353" width="13.5703125" style="1" bestFit="1" customWidth="1"/>
    <col min="4354" max="4354" width="17.7109375" style="1" customWidth="1"/>
    <col min="4355" max="4355" width="20.28515625" style="1" customWidth="1"/>
    <col min="4356" max="4356" width="26.85546875" style="1" bestFit="1" customWidth="1"/>
    <col min="4357" max="4357" width="43.5703125" style="1" bestFit="1" customWidth="1"/>
    <col min="4358" max="4358" width="11.85546875" style="1" bestFit="1" customWidth="1"/>
    <col min="4359" max="4359" width="11.42578125" style="1"/>
    <col min="4360" max="4360" width="4" style="1" bestFit="1" customWidth="1"/>
    <col min="4361" max="4361" width="7" style="1" bestFit="1" customWidth="1"/>
    <col min="4362" max="4362" width="18.140625" style="1" bestFit="1" customWidth="1"/>
    <col min="4363" max="4363" width="21.42578125" style="1" bestFit="1" customWidth="1"/>
    <col min="4364" max="4364" width="19.140625" style="1" customWidth="1"/>
    <col min="4365" max="4365" width="23" style="1" customWidth="1"/>
    <col min="4366" max="4366" width="45.5703125" style="1" bestFit="1" customWidth="1"/>
    <col min="4367" max="4606" width="11.42578125" style="1"/>
    <col min="4607" max="4607" width="4.140625" style="1" bestFit="1" customWidth="1"/>
    <col min="4608" max="4608" width="0" style="1" hidden="1" customWidth="1"/>
    <col min="4609" max="4609" width="13.5703125" style="1" bestFit="1" customWidth="1"/>
    <col min="4610" max="4610" width="17.7109375" style="1" customWidth="1"/>
    <col min="4611" max="4611" width="20.28515625" style="1" customWidth="1"/>
    <col min="4612" max="4612" width="26.85546875" style="1" bestFit="1" customWidth="1"/>
    <col min="4613" max="4613" width="43.5703125" style="1" bestFit="1" customWidth="1"/>
    <col min="4614" max="4614" width="11.85546875" style="1" bestFit="1" customWidth="1"/>
    <col min="4615" max="4615" width="11.42578125" style="1"/>
    <col min="4616" max="4616" width="4" style="1" bestFit="1" customWidth="1"/>
    <col min="4617" max="4617" width="7" style="1" bestFit="1" customWidth="1"/>
    <col min="4618" max="4618" width="18.140625" style="1" bestFit="1" customWidth="1"/>
    <col min="4619" max="4619" width="21.42578125" style="1" bestFit="1" customWidth="1"/>
    <col min="4620" max="4620" width="19.140625" style="1" customWidth="1"/>
    <col min="4621" max="4621" width="23" style="1" customWidth="1"/>
    <col min="4622" max="4622" width="45.5703125" style="1" bestFit="1" customWidth="1"/>
    <col min="4623" max="4862" width="11.42578125" style="1"/>
    <col min="4863" max="4863" width="4.140625" style="1" bestFit="1" customWidth="1"/>
    <col min="4864" max="4864" width="0" style="1" hidden="1" customWidth="1"/>
    <col min="4865" max="4865" width="13.5703125" style="1" bestFit="1" customWidth="1"/>
    <col min="4866" max="4866" width="17.7109375" style="1" customWidth="1"/>
    <col min="4867" max="4867" width="20.28515625" style="1" customWidth="1"/>
    <col min="4868" max="4868" width="26.85546875" style="1" bestFit="1" customWidth="1"/>
    <col min="4869" max="4869" width="43.5703125" style="1" bestFit="1" customWidth="1"/>
    <col min="4870" max="4870" width="11.85546875" style="1" bestFit="1" customWidth="1"/>
    <col min="4871" max="4871" width="11.42578125" style="1"/>
    <col min="4872" max="4872" width="4" style="1" bestFit="1" customWidth="1"/>
    <col min="4873" max="4873" width="7" style="1" bestFit="1" customWidth="1"/>
    <col min="4874" max="4874" width="18.140625" style="1" bestFit="1" customWidth="1"/>
    <col min="4875" max="4875" width="21.42578125" style="1" bestFit="1" customWidth="1"/>
    <col min="4876" max="4876" width="19.140625" style="1" customWidth="1"/>
    <col min="4877" max="4877" width="23" style="1" customWidth="1"/>
    <col min="4878" max="4878" width="45.5703125" style="1" bestFit="1" customWidth="1"/>
    <col min="4879" max="5118" width="11.42578125" style="1"/>
    <col min="5119" max="5119" width="4.140625" style="1" bestFit="1" customWidth="1"/>
    <col min="5120" max="5120" width="0" style="1" hidden="1" customWidth="1"/>
    <col min="5121" max="5121" width="13.5703125" style="1" bestFit="1" customWidth="1"/>
    <col min="5122" max="5122" width="17.7109375" style="1" customWidth="1"/>
    <col min="5123" max="5123" width="20.28515625" style="1" customWidth="1"/>
    <col min="5124" max="5124" width="26.85546875" style="1" bestFit="1" customWidth="1"/>
    <col min="5125" max="5125" width="43.5703125" style="1" bestFit="1" customWidth="1"/>
    <col min="5126" max="5126" width="11.85546875" style="1" bestFit="1" customWidth="1"/>
    <col min="5127" max="5127" width="11.42578125" style="1"/>
    <col min="5128" max="5128" width="4" style="1" bestFit="1" customWidth="1"/>
    <col min="5129" max="5129" width="7" style="1" bestFit="1" customWidth="1"/>
    <col min="5130" max="5130" width="18.140625" style="1" bestFit="1" customWidth="1"/>
    <col min="5131" max="5131" width="21.42578125" style="1" bestFit="1" customWidth="1"/>
    <col min="5132" max="5132" width="19.140625" style="1" customWidth="1"/>
    <col min="5133" max="5133" width="23" style="1" customWidth="1"/>
    <col min="5134" max="5134" width="45.5703125" style="1" bestFit="1" customWidth="1"/>
    <col min="5135" max="5374" width="11.42578125" style="1"/>
    <col min="5375" max="5375" width="4.140625" style="1" bestFit="1" customWidth="1"/>
    <col min="5376" max="5376" width="0" style="1" hidden="1" customWidth="1"/>
    <col min="5377" max="5377" width="13.5703125" style="1" bestFit="1" customWidth="1"/>
    <col min="5378" max="5378" width="17.7109375" style="1" customWidth="1"/>
    <col min="5379" max="5379" width="20.28515625" style="1" customWidth="1"/>
    <col min="5380" max="5380" width="26.85546875" style="1" bestFit="1" customWidth="1"/>
    <col min="5381" max="5381" width="43.5703125" style="1" bestFit="1" customWidth="1"/>
    <col min="5382" max="5382" width="11.85546875" style="1" bestFit="1" customWidth="1"/>
    <col min="5383" max="5383" width="11.42578125" style="1"/>
    <col min="5384" max="5384" width="4" style="1" bestFit="1" customWidth="1"/>
    <col min="5385" max="5385" width="7" style="1" bestFit="1" customWidth="1"/>
    <col min="5386" max="5386" width="18.140625" style="1" bestFit="1" customWidth="1"/>
    <col min="5387" max="5387" width="21.42578125" style="1" bestFit="1" customWidth="1"/>
    <col min="5388" max="5388" width="19.140625" style="1" customWidth="1"/>
    <col min="5389" max="5389" width="23" style="1" customWidth="1"/>
    <col min="5390" max="5390" width="45.5703125" style="1" bestFit="1" customWidth="1"/>
    <col min="5391" max="5630" width="11.42578125" style="1"/>
    <col min="5631" max="5631" width="4.140625" style="1" bestFit="1" customWidth="1"/>
    <col min="5632" max="5632" width="0" style="1" hidden="1" customWidth="1"/>
    <col min="5633" max="5633" width="13.5703125" style="1" bestFit="1" customWidth="1"/>
    <col min="5634" max="5634" width="17.7109375" style="1" customWidth="1"/>
    <col min="5635" max="5635" width="20.28515625" style="1" customWidth="1"/>
    <col min="5636" max="5636" width="26.85546875" style="1" bestFit="1" customWidth="1"/>
    <col min="5637" max="5637" width="43.5703125" style="1" bestFit="1" customWidth="1"/>
    <col min="5638" max="5638" width="11.85546875" style="1" bestFit="1" customWidth="1"/>
    <col min="5639" max="5639" width="11.42578125" style="1"/>
    <col min="5640" max="5640" width="4" style="1" bestFit="1" customWidth="1"/>
    <col min="5641" max="5641" width="7" style="1" bestFit="1" customWidth="1"/>
    <col min="5642" max="5642" width="18.140625" style="1" bestFit="1" customWidth="1"/>
    <col min="5643" max="5643" width="21.42578125" style="1" bestFit="1" customWidth="1"/>
    <col min="5644" max="5644" width="19.140625" style="1" customWidth="1"/>
    <col min="5645" max="5645" width="23" style="1" customWidth="1"/>
    <col min="5646" max="5646" width="45.5703125" style="1" bestFit="1" customWidth="1"/>
    <col min="5647" max="5886" width="11.42578125" style="1"/>
    <col min="5887" max="5887" width="4.140625" style="1" bestFit="1" customWidth="1"/>
    <col min="5888" max="5888" width="0" style="1" hidden="1" customWidth="1"/>
    <col min="5889" max="5889" width="13.5703125" style="1" bestFit="1" customWidth="1"/>
    <col min="5890" max="5890" width="17.7109375" style="1" customWidth="1"/>
    <col min="5891" max="5891" width="20.28515625" style="1" customWidth="1"/>
    <col min="5892" max="5892" width="26.85546875" style="1" bestFit="1" customWidth="1"/>
    <col min="5893" max="5893" width="43.5703125" style="1" bestFit="1" customWidth="1"/>
    <col min="5894" max="5894" width="11.85546875" style="1" bestFit="1" customWidth="1"/>
    <col min="5895" max="5895" width="11.42578125" style="1"/>
    <col min="5896" max="5896" width="4" style="1" bestFit="1" customWidth="1"/>
    <col min="5897" max="5897" width="7" style="1" bestFit="1" customWidth="1"/>
    <col min="5898" max="5898" width="18.140625" style="1" bestFit="1" customWidth="1"/>
    <col min="5899" max="5899" width="21.42578125" style="1" bestFit="1" customWidth="1"/>
    <col min="5900" max="5900" width="19.140625" style="1" customWidth="1"/>
    <col min="5901" max="5901" width="23" style="1" customWidth="1"/>
    <col min="5902" max="5902" width="45.5703125" style="1" bestFit="1" customWidth="1"/>
    <col min="5903" max="6142" width="11.42578125" style="1"/>
    <col min="6143" max="6143" width="4.140625" style="1" bestFit="1" customWidth="1"/>
    <col min="6144" max="6144" width="0" style="1" hidden="1" customWidth="1"/>
    <col min="6145" max="6145" width="13.5703125" style="1" bestFit="1" customWidth="1"/>
    <col min="6146" max="6146" width="17.7109375" style="1" customWidth="1"/>
    <col min="6147" max="6147" width="20.28515625" style="1" customWidth="1"/>
    <col min="6148" max="6148" width="26.85546875" style="1" bestFit="1" customWidth="1"/>
    <col min="6149" max="6149" width="43.5703125" style="1" bestFit="1" customWidth="1"/>
    <col min="6150" max="6150" width="11.85546875" style="1" bestFit="1" customWidth="1"/>
    <col min="6151" max="6151" width="11.42578125" style="1"/>
    <col min="6152" max="6152" width="4" style="1" bestFit="1" customWidth="1"/>
    <col min="6153" max="6153" width="7" style="1" bestFit="1" customWidth="1"/>
    <col min="6154" max="6154" width="18.140625" style="1" bestFit="1" customWidth="1"/>
    <col min="6155" max="6155" width="21.42578125" style="1" bestFit="1" customWidth="1"/>
    <col min="6156" max="6156" width="19.140625" style="1" customWidth="1"/>
    <col min="6157" max="6157" width="23" style="1" customWidth="1"/>
    <col min="6158" max="6158" width="45.5703125" style="1" bestFit="1" customWidth="1"/>
    <col min="6159" max="6398" width="11.42578125" style="1"/>
    <col min="6399" max="6399" width="4.140625" style="1" bestFit="1" customWidth="1"/>
    <col min="6400" max="6400" width="0" style="1" hidden="1" customWidth="1"/>
    <col min="6401" max="6401" width="13.5703125" style="1" bestFit="1" customWidth="1"/>
    <col min="6402" max="6402" width="17.7109375" style="1" customWidth="1"/>
    <col min="6403" max="6403" width="20.28515625" style="1" customWidth="1"/>
    <col min="6404" max="6404" width="26.85546875" style="1" bestFit="1" customWidth="1"/>
    <col min="6405" max="6405" width="43.5703125" style="1" bestFit="1" customWidth="1"/>
    <col min="6406" max="6406" width="11.85546875" style="1" bestFit="1" customWidth="1"/>
    <col min="6407" max="6407" width="11.42578125" style="1"/>
    <col min="6408" max="6408" width="4" style="1" bestFit="1" customWidth="1"/>
    <col min="6409" max="6409" width="7" style="1" bestFit="1" customWidth="1"/>
    <col min="6410" max="6410" width="18.140625" style="1" bestFit="1" customWidth="1"/>
    <col min="6411" max="6411" width="21.42578125" style="1" bestFit="1" customWidth="1"/>
    <col min="6412" max="6412" width="19.140625" style="1" customWidth="1"/>
    <col min="6413" max="6413" width="23" style="1" customWidth="1"/>
    <col min="6414" max="6414" width="45.5703125" style="1" bestFit="1" customWidth="1"/>
    <col min="6415" max="6654" width="11.42578125" style="1"/>
    <col min="6655" max="6655" width="4.140625" style="1" bestFit="1" customWidth="1"/>
    <col min="6656" max="6656" width="0" style="1" hidden="1" customWidth="1"/>
    <col min="6657" max="6657" width="13.5703125" style="1" bestFit="1" customWidth="1"/>
    <col min="6658" max="6658" width="17.7109375" style="1" customWidth="1"/>
    <col min="6659" max="6659" width="20.28515625" style="1" customWidth="1"/>
    <col min="6660" max="6660" width="26.85546875" style="1" bestFit="1" customWidth="1"/>
    <col min="6661" max="6661" width="43.5703125" style="1" bestFit="1" customWidth="1"/>
    <col min="6662" max="6662" width="11.85546875" style="1" bestFit="1" customWidth="1"/>
    <col min="6663" max="6663" width="11.42578125" style="1"/>
    <col min="6664" max="6664" width="4" style="1" bestFit="1" customWidth="1"/>
    <col min="6665" max="6665" width="7" style="1" bestFit="1" customWidth="1"/>
    <col min="6666" max="6666" width="18.140625" style="1" bestFit="1" customWidth="1"/>
    <col min="6667" max="6667" width="21.42578125" style="1" bestFit="1" customWidth="1"/>
    <col min="6668" max="6668" width="19.140625" style="1" customWidth="1"/>
    <col min="6669" max="6669" width="23" style="1" customWidth="1"/>
    <col min="6670" max="6670" width="45.5703125" style="1" bestFit="1" customWidth="1"/>
    <col min="6671" max="6910" width="11.42578125" style="1"/>
    <col min="6911" max="6911" width="4.140625" style="1" bestFit="1" customWidth="1"/>
    <col min="6912" max="6912" width="0" style="1" hidden="1" customWidth="1"/>
    <col min="6913" max="6913" width="13.5703125" style="1" bestFit="1" customWidth="1"/>
    <col min="6914" max="6914" width="17.7109375" style="1" customWidth="1"/>
    <col min="6915" max="6915" width="20.28515625" style="1" customWidth="1"/>
    <col min="6916" max="6916" width="26.85546875" style="1" bestFit="1" customWidth="1"/>
    <col min="6917" max="6917" width="43.5703125" style="1" bestFit="1" customWidth="1"/>
    <col min="6918" max="6918" width="11.85546875" style="1" bestFit="1" customWidth="1"/>
    <col min="6919" max="6919" width="11.42578125" style="1"/>
    <col min="6920" max="6920" width="4" style="1" bestFit="1" customWidth="1"/>
    <col min="6921" max="6921" width="7" style="1" bestFit="1" customWidth="1"/>
    <col min="6922" max="6922" width="18.140625" style="1" bestFit="1" customWidth="1"/>
    <col min="6923" max="6923" width="21.42578125" style="1" bestFit="1" customWidth="1"/>
    <col min="6924" max="6924" width="19.140625" style="1" customWidth="1"/>
    <col min="6925" max="6925" width="23" style="1" customWidth="1"/>
    <col min="6926" max="6926" width="45.5703125" style="1" bestFit="1" customWidth="1"/>
    <col min="6927" max="7166" width="11.42578125" style="1"/>
    <col min="7167" max="7167" width="4.140625" style="1" bestFit="1" customWidth="1"/>
    <col min="7168" max="7168" width="0" style="1" hidden="1" customWidth="1"/>
    <col min="7169" max="7169" width="13.5703125" style="1" bestFit="1" customWidth="1"/>
    <col min="7170" max="7170" width="17.7109375" style="1" customWidth="1"/>
    <col min="7171" max="7171" width="20.28515625" style="1" customWidth="1"/>
    <col min="7172" max="7172" width="26.85546875" style="1" bestFit="1" customWidth="1"/>
    <col min="7173" max="7173" width="43.5703125" style="1" bestFit="1" customWidth="1"/>
    <col min="7174" max="7174" width="11.85546875" style="1" bestFit="1" customWidth="1"/>
    <col min="7175" max="7175" width="11.42578125" style="1"/>
    <col min="7176" max="7176" width="4" style="1" bestFit="1" customWidth="1"/>
    <col min="7177" max="7177" width="7" style="1" bestFit="1" customWidth="1"/>
    <col min="7178" max="7178" width="18.140625" style="1" bestFit="1" customWidth="1"/>
    <col min="7179" max="7179" width="21.42578125" style="1" bestFit="1" customWidth="1"/>
    <col min="7180" max="7180" width="19.140625" style="1" customWidth="1"/>
    <col min="7181" max="7181" width="23" style="1" customWidth="1"/>
    <col min="7182" max="7182" width="45.5703125" style="1" bestFit="1" customWidth="1"/>
    <col min="7183" max="7422" width="11.42578125" style="1"/>
    <col min="7423" max="7423" width="4.140625" style="1" bestFit="1" customWidth="1"/>
    <col min="7424" max="7424" width="0" style="1" hidden="1" customWidth="1"/>
    <col min="7425" max="7425" width="13.5703125" style="1" bestFit="1" customWidth="1"/>
    <col min="7426" max="7426" width="17.7109375" style="1" customWidth="1"/>
    <col min="7427" max="7427" width="20.28515625" style="1" customWidth="1"/>
    <col min="7428" max="7428" width="26.85546875" style="1" bestFit="1" customWidth="1"/>
    <col min="7429" max="7429" width="43.5703125" style="1" bestFit="1" customWidth="1"/>
    <col min="7430" max="7430" width="11.85546875" style="1" bestFit="1" customWidth="1"/>
    <col min="7431" max="7431" width="11.42578125" style="1"/>
    <col min="7432" max="7432" width="4" style="1" bestFit="1" customWidth="1"/>
    <col min="7433" max="7433" width="7" style="1" bestFit="1" customWidth="1"/>
    <col min="7434" max="7434" width="18.140625" style="1" bestFit="1" customWidth="1"/>
    <col min="7435" max="7435" width="21.42578125" style="1" bestFit="1" customWidth="1"/>
    <col min="7436" max="7436" width="19.140625" style="1" customWidth="1"/>
    <col min="7437" max="7437" width="23" style="1" customWidth="1"/>
    <col min="7438" max="7438" width="45.5703125" style="1" bestFit="1" customWidth="1"/>
    <col min="7439" max="7678" width="11.42578125" style="1"/>
    <col min="7679" max="7679" width="4.140625" style="1" bestFit="1" customWidth="1"/>
    <col min="7680" max="7680" width="0" style="1" hidden="1" customWidth="1"/>
    <col min="7681" max="7681" width="13.5703125" style="1" bestFit="1" customWidth="1"/>
    <col min="7682" max="7682" width="17.7109375" style="1" customWidth="1"/>
    <col min="7683" max="7683" width="20.28515625" style="1" customWidth="1"/>
    <col min="7684" max="7684" width="26.85546875" style="1" bestFit="1" customWidth="1"/>
    <col min="7685" max="7685" width="43.5703125" style="1" bestFit="1" customWidth="1"/>
    <col min="7686" max="7686" width="11.85546875" style="1" bestFit="1" customWidth="1"/>
    <col min="7687" max="7687" width="11.42578125" style="1"/>
    <col min="7688" max="7688" width="4" style="1" bestFit="1" customWidth="1"/>
    <col min="7689" max="7689" width="7" style="1" bestFit="1" customWidth="1"/>
    <col min="7690" max="7690" width="18.140625" style="1" bestFit="1" customWidth="1"/>
    <col min="7691" max="7691" width="21.42578125" style="1" bestFit="1" customWidth="1"/>
    <col min="7692" max="7692" width="19.140625" style="1" customWidth="1"/>
    <col min="7693" max="7693" width="23" style="1" customWidth="1"/>
    <col min="7694" max="7694" width="45.5703125" style="1" bestFit="1" customWidth="1"/>
    <col min="7695" max="7934" width="11.42578125" style="1"/>
    <col min="7935" max="7935" width="4.140625" style="1" bestFit="1" customWidth="1"/>
    <col min="7936" max="7936" width="0" style="1" hidden="1" customWidth="1"/>
    <col min="7937" max="7937" width="13.5703125" style="1" bestFit="1" customWidth="1"/>
    <col min="7938" max="7938" width="17.7109375" style="1" customWidth="1"/>
    <col min="7939" max="7939" width="20.28515625" style="1" customWidth="1"/>
    <col min="7940" max="7940" width="26.85546875" style="1" bestFit="1" customWidth="1"/>
    <col min="7941" max="7941" width="43.5703125" style="1" bestFit="1" customWidth="1"/>
    <col min="7942" max="7942" width="11.85546875" style="1" bestFit="1" customWidth="1"/>
    <col min="7943" max="7943" width="11.42578125" style="1"/>
    <col min="7944" max="7944" width="4" style="1" bestFit="1" customWidth="1"/>
    <col min="7945" max="7945" width="7" style="1" bestFit="1" customWidth="1"/>
    <col min="7946" max="7946" width="18.140625" style="1" bestFit="1" customWidth="1"/>
    <col min="7947" max="7947" width="21.42578125" style="1" bestFit="1" customWidth="1"/>
    <col min="7948" max="7948" width="19.140625" style="1" customWidth="1"/>
    <col min="7949" max="7949" width="23" style="1" customWidth="1"/>
    <col min="7950" max="7950" width="45.5703125" style="1" bestFit="1" customWidth="1"/>
    <col min="7951" max="8190" width="11.42578125" style="1"/>
    <col min="8191" max="8191" width="4.140625" style="1" bestFit="1" customWidth="1"/>
    <col min="8192" max="8192" width="0" style="1" hidden="1" customWidth="1"/>
    <col min="8193" max="8193" width="13.5703125" style="1" bestFit="1" customWidth="1"/>
    <col min="8194" max="8194" width="17.7109375" style="1" customWidth="1"/>
    <col min="8195" max="8195" width="20.28515625" style="1" customWidth="1"/>
    <col min="8196" max="8196" width="26.85546875" style="1" bestFit="1" customWidth="1"/>
    <col min="8197" max="8197" width="43.5703125" style="1" bestFit="1" customWidth="1"/>
    <col min="8198" max="8198" width="11.85546875" style="1" bestFit="1" customWidth="1"/>
    <col min="8199" max="8199" width="11.42578125" style="1"/>
    <col min="8200" max="8200" width="4" style="1" bestFit="1" customWidth="1"/>
    <col min="8201" max="8201" width="7" style="1" bestFit="1" customWidth="1"/>
    <col min="8202" max="8202" width="18.140625" style="1" bestFit="1" customWidth="1"/>
    <col min="8203" max="8203" width="21.42578125" style="1" bestFit="1" customWidth="1"/>
    <col min="8204" max="8204" width="19.140625" style="1" customWidth="1"/>
    <col min="8205" max="8205" width="23" style="1" customWidth="1"/>
    <col min="8206" max="8206" width="45.5703125" style="1" bestFit="1" customWidth="1"/>
    <col min="8207" max="8446" width="11.42578125" style="1"/>
    <col min="8447" max="8447" width="4.140625" style="1" bestFit="1" customWidth="1"/>
    <col min="8448" max="8448" width="0" style="1" hidden="1" customWidth="1"/>
    <col min="8449" max="8449" width="13.5703125" style="1" bestFit="1" customWidth="1"/>
    <col min="8450" max="8450" width="17.7109375" style="1" customWidth="1"/>
    <col min="8451" max="8451" width="20.28515625" style="1" customWidth="1"/>
    <col min="8452" max="8452" width="26.85546875" style="1" bestFit="1" customWidth="1"/>
    <col min="8453" max="8453" width="43.5703125" style="1" bestFit="1" customWidth="1"/>
    <col min="8454" max="8454" width="11.85546875" style="1" bestFit="1" customWidth="1"/>
    <col min="8455" max="8455" width="11.42578125" style="1"/>
    <col min="8456" max="8456" width="4" style="1" bestFit="1" customWidth="1"/>
    <col min="8457" max="8457" width="7" style="1" bestFit="1" customWidth="1"/>
    <col min="8458" max="8458" width="18.140625" style="1" bestFit="1" customWidth="1"/>
    <col min="8459" max="8459" width="21.42578125" style="1" bestFit="1" customWidth="1"/>
    <col min="8460" max="8460" width="19.140625" style="1" customWidth="1"/>
    <col min="8461" max="8461" width="23" style="1" customWidth="1"/>
    <col min="8462" max="8462" width="45.5703125" style="1" bestFit="1" customWidth="1"/>
    <col min="8463" max="8702" width="11.42578125" style="1"/>
    <col min="8703" max="8703" width="4.140625" style="1" bestFit="1" customWidth="1"/>
    <col min="8704" max="8704" width="0" style="1" hidden="1" customWidth="1"/>
    <col min="8705" max="8705" width="13.5703125" style="1" bestFit="1" customWidth="1"/>
    <col min="8706" max="8706" width="17.7109375" style="1" customWidth="1"/>
    <col min="8707" max="8707" width="20.28515625" style="1" customWidth="1"/>
    <col min="8708" max="8708" width="26.85546875" style="1" bestFit="1" customWidth="1"/>
    <col min="8709" max="8709" width="43.5703125" style="1" bestFit="1" customWidth="1"/>
    <col min="8710" max="8710" width="11.85546875" style="1" bestFit="1" customWidth="1"/>
    <col min="8711" max="8711" width="11.42578125" style="1"/>
    <col min="8712" max="8712" width="4" style="1" bestFit="1" customWidth="1"/>
    <col min="8713" max="8713" width="7" style="1" bestFit="1" customWidth="1"/>
    <col min="8714" max="8714" width="18.140625" style="1" bestFit="1" customWidth="1"/>
    <col min="8715" max="8715" width="21.42578125" style="1" bestFit="1" customWidth="1"/>
    <col min="8716" max="8716" width="19.140625" style="1" customWidth="1"/>
    <col min="8717" max="8717" width="23" style="1" customWidth="1"/>
    <col min="8718" max="8718" width="45.5703125" style="1" bestFit="1" customWidth="1"/>
    <col min="8719" max="8958" width="11.42578125" style="1"/>
    <col min="8959" max="8959" width="4.140625" style="1" bestFit="1" customWidth="1"/>
    <col min="8960" max="8960" width="0" style="1" hidden="1" customWidth="1"/>
    <col min="8961" max="8961" width="13.5703125" style="1" bestFit="1" customWidth="1"/>
    <col min="8962" max="8962" width="17.7109375" style="1" customWidth="1"/>
    <col min="8963" max="8963" width="20.28515625" style="1" customWidth="1"/>
    <col min="8964" max="8964" width="26.85546875" style="1" bestFit="1" customWidth="1"/>
    <col min="8965" max="8965" width="43.5703125" style="1" bestFit="1" customWidth="1"/>
    <col min="8966" max="8966" width="11.85546875" style="1" bestFit="1" customWidth="1"/>
    <col min="8967" max="8967" width="11.42578125" style="1"/>
    <col min="8968" max="8968" width="4" style="1" bestFit="1" customWidth="1"/>
    <col min="8969" max="8969" width="7" style="1" bestFit="1" customWidth="1"/>
    <col min="8970" max="8970" width="18.140625" style="1" bestFit="1" customWidth="1"/>
    <col min="8971" max="8971" width="21.42578125" style="1" bestFit="1" customWidth="1"/>
    <col min="8972" max="8972" width="19.140625" style="1" customWidth="1"/>
    <col min="8973" max="8973" width="23" style="1" customWidth="1"/>
    <col min="8974" max="8974" width="45.5703125" style="1" bestFit="1" customWidth="1"/>
    <col min="8975" max="9214" width="11.42578125" style="1"/>
    <col min="9215" max="9215" width="4.140625" style="1" bestFit="1" customWidth="1"/>
    <col min="9216" max="9216" width="0" style="1" hidden="1" customWidth="1"/>
    <col min="9217" max="9217" width="13.5703125" style="1" bestFit="1" customWidth="1"/>
    <col min="9218" max="9218" width="17.7109375" style="1" customWidth="1"/>
    <col min="9219" max="9219" width="20.28515625" style="1" customWidth="1"/>
    <col min="9220" max="9220" width="26.85546875" style="1" bestFit="1" customWidth="1"/>
    <col min="9221" max="9221" width="43.5703125" style="1" bestFit="1" customWidth="1"/>
    <col min="9222" max="9222" width="11.85546875" style="1" bestFit="1" customWidth="1"/>
    <col min="9223" max="9223" width="11.42578125" style="1"/>
    <col min="9224" max="9224" width="4" style="1" bestFit="1" customWidth="1"/>
    <col min="9225" max="9225" width="7" style="1" bestFit="1" customWidth="1"/>
    <col min="9226" max="9226" width="18.140625" style="1" bestFit="1" customWidth="1"/>
    <col min="9227" max="9227" width="21.42578125" style="1" bestFit="1" customWidth="1"/>
    <col min="9228" max="9228" width="19.140625" style="1" customWidth="1"/>
    <col min="9229" max="9229" width="23" style="1" customWidth="1"/>
    <col min="9230" max="9230" width="45.5703125" style="1" bestFit="1" customWidth="1"/>
    <col min="9231" max="9470" width="11.42578125" style="1"/>
    <col min="9471" max="9471" width="4.140625" style="1" bestFit="1" customWidth="1"/>
    <col min="9472" max="9472" width="0" style="1" hidden="1" customWidth="1"/>
    <col min="9473" max="9473" width="13.5703125" style="1" bestFit="1" customWidth="1"/>
    <col min="9474" max="9474" width="17.7109375" style="1" customWidth="1"/>
    <col min="9475" max="9475" width="20.28515625" style="1" customWidth="1"/>
    <col min="9476" max="9476" width="26.85546875" style="1" bestFit="1" customWidth="1"/>
    <col min="9477" max="9477" width="43.5703125" style="1" bestFit="1" customWidth="1"/>
    <col min="9478" max="9478" width="11.85546875" style="1" bestFit="1" customWidth="1"/>
    <col min="9479" max="9479" width="11.42578125" style="1"/>
    <col min="9480" max="9480" width="4" style="1" bestFit="1" customWidth="1"/>
    <col min="9481" max="9481" width="7" style="1" bestFit="1" customWidth="1"/>
    <col min="9482" max="9482" width="18.140625" style="1" bestFit="1" customWidth="1"/>
    <col min="9483" max="9483" width="21.42578125" style="1" bestFit="1" customWidth="1"/>
    <col min="9484" max="9484" width="19.140625" style="1" customWidth="1"/>
    <col min="9485" max="9485" width="23" style="1" customWidth="1"/>
    <col min="9486" max="9486" width="45.5703125" style="1" bestFit="1" customWidth="1"/>
    <col min="9487" max="9726" width="11.42578125" style="1"/>
    <col min="9727" max="9727" width="4.140625" style="1" bestFit="1" customWidth="1"/>
    <col min="9728" max="9728" width="0" style="1" hidden="1" customWidth="1"/>
    <col min="9729" max="9729" width="13.5703125" style="1" bestFit="1" customWidth="1"/>
    <col min="9730" max="9730" width="17.7109375" style="1" customWidth="1"/>
    <col min="9731" max="9731" width="20.28515625" style="1" customWidth="1"/>
    <col min="9732" max="9732" width="26.85546875" style="1" bestFit="1" customWidth="1"/>
    <col min="9733" max="9733" width="43.5703125" style="1" bestFit="1" customWidth="1"/>
    <col min="9734" max="9734" width="11.85546875" style="1" bestFit="1" customWidth="1"/>
    <col min="9735" max="9735" width="11.42578125" style="1"/>
    <col min="9736" max="9736" width="4" style="1" bestFit="1" customWidth="1"/>
    <col min="9737" max="9737" width="7" style="1" bestFit="1" customWidth="1"/>
    <col min="9738" max="9738" width="18.140625" style="1" bestFit="1" customWidth="1"/>
    <col min="9739" max="9739" width="21.42578125" style="1" bestFit="1" customWidth="1"/>
    <col min="9740" max="9740" width="19.140625" style="1" customWidth="1"/>
    <col min="9741" max="9741" width="23" style="1" customWidth="1"/>
    <col min="9742" max="9742" width="45.5703125" style="1" bestFit="1" customWidth="1"/>
    <col min="9743" max="9982" width="11.42578125" style="1"/>
    <col min="9983" max="9983" width="4.140625" style="1" bestFit="1" customWidth="1"/>
    <col min="9984" max="9984" width="0" style="1" hidden="1" customWidth="1"/>
    <col min="9985" max="9985" width="13.5703125" style="1" bestFit="1" customWidth="1"/>
    <col min="9986" max="9986" width="17.7109375" style="1" customWidth="1"/>
    <col min="9987" max="9987" width="20.28515625" style="1" customWidth="1"/>
    <col min="9988" max="9988" width="26.85546875" style="1" bestFit="1" customWidth="1"/>
    <col min="9989" max="9989" width="43.5703125" style="1" bestFit="1" customWidth="1"/>
    <col min="9990" max="9990" width="11.85546875" style="1" bestFit="1" customWidth="1"/>
    <col min="9991" max="9991" width="11.42578125" style="1"/>
    <col min="9992" max="9992" width="4" style="1" bestFit="1" customWidth="1"/>
    <col min="9993" max="9993" width="7" style="1" bestFit="1" customWidth="1"/>
    <col min="9994" max="9994" width="18.140625" style="1" bestFit="1" customWidth="1"/>
    <col min="9995" max="9995" width="21.42578125" style="1" bestFit="1" customWidth="1"/>
    <col min="9996" max="9996" width="19.140625" style="1" customWidth="1"/>
    <col min="9997" max="9997" width="23" style="1" customWidth="1"/>
    <col min="9998" max="9998" width="45.5703125" style="1" bestFit="1" customWidth="1"/>
    <col min="9999" max="10238" width="11.42578125" style="1"/>
    <col min="10239" max="10239" width="4.140625" style="1" bestFit="1" customWidth="1"/>
    <col min="10240" max="10240" width="0" style="1" hidden="1" customWidth="1"/>
    <col min="10241" max="10241" width="13.5703125" style="1" bestFit="1" customWidth="1"/>
    <col min="10242" max="10242" width="17.7109375" style="1" customWidth="1"/>
    <col min="10243" max="10243" width="20.28515625" style="1" customWidth="1"/>
    <col min="10244" max="10244" width="26.85546875" style="1" bestFit="1" customWidth="1"/>
    <col min="10245" max="10245" width="43.5703125" style="1" bestFit="1" customWidth="1"/>
    <col min="10246" max="10246" width="11.85546875" style="1" bestFit="1" customWidth="1"/>
    <col min="10247" max="10247" width="11.42578125" style="1"/>
    <col min="10248" max="10248" width="4" style="1" bestFit="1" customWidth="1"/>
    <col min="10249" max="10249" width="7" style="1" bestFit="1" customWidth="1"/>
    <col min="10250" max="10250" width="18.140625" style="1" bestFit="1" customWidth="1"/>
    <col min="10251" max="10251" width="21.42578125" style="1" bestFit="1" customWidth="1"/>
    <col min="10252" max="10252" width="19.140625" style="1" customWidth="1"/>
    <col min="10253" max="10253" width="23" style="1" customWidth="1"/>
    <col min="10254" max="10254" width="45.5703125" style="1" bestFit="1" customWidth="1"/>
    <col min="10255" max="10494" width="11.42578125" style="1"/>
    <col min="10495" max="10495" width="4.140625" style="1" bestFit="1" customWidth="1"/>
    <col min="10496" max="10496" width="0" style="1" hidden="1" customWidth="1"/>
    <col min="10497" max="10497" width="13.5703125" style="1" bestFit="1" customWidth="1"/>
    <col min="10498" max="10498" width="17.7109375" style="1" customWidth="1"/>
    <col min="10499" max="10499" width="20.28515625" style="1" customWidth="1"/>
    <col min="10500" max="10500" width="26.85546875" style="1" bestFit="1" customWidth="1"/>
    <col min="10501" max="10501" width="43.5703125" style="1" bestFit="1" customWidth="1"/>
    <col min="10502" max="10502" width="11.85546875" style="1" bestFit="1" customWidth="1"/>
    <col min="10503" max="10503" width="11.42578125" style="1"/>
    <col min="10504" max="10504" width="4" style="1" bestFit="1" customWidth="1"/>
    <col min="10505" max="10505" width="7" style="1" bestFit="1" customWidth="1"/>
    <col min="10506" max="10506" width="18.140625" style="1" bestFit="1" customWidth="1"/>
    <col min="10507" max="10507" width="21.42578125" style="1" bestFit="1" customWidth="1"/>
    <col min="10508" max="10508" width="19.140625" style="1" customWidth="1"/>
    <col min="10509" max="10509" width="23" style="1" customWidth="1"/>
    <col min="10510" max="10510" width="45.5703125" style="1" bestFit="1" customWidth="1"/>
    <col min="10511" max="10750" width="11.42578125" style="1"/>
    <col min="10751" max="10751" width="4.140625" style="1" bestFit="1" customWidth="1"/>
    <col min="10752" max="10752" width="0" style="1" hidden="1" customWidth="1"/>
    <col min="10753" max="10753" width="13.5703125" style="1" bestFit="1" customWidth="1"/>
    <col min="10754" max="10754" width="17.7109375" style="1" customWidth="1"/>
    <col min="10755" max="10755" width="20.28515625" style="1" customWidth="1"/>
    <col min="10756" max="10756" width="26.85546875" style="1" bestFit="1" customWidth="1"/>
    <col min="10757" max="10757" width="43.5703125" style="1" bestFit="1" customWidth="1"/>
    <col min="10758" max="10758" width="11.85546875" style="1" bestFit="1" customWidth="1"/>
    <col min="10759" max="10759" width="11.42578125" style="1"/>
    <col min="10760" max="10760" width="4" style="1" bestFit="1" customWidth="1"/>
    <col min="10761" max="10761" width="7" style="1" bestFit="1" customWidth="1"/>
    <col min="10762" max="10762" width="18.140625" style="1" bestFit="1" customWidth="1"/>
    <col min="10763" max="10763" width="21.42578125" style="1" bestFit="1" customWidth="1"/>
    <col min="10764" max="10764" width="19.140625" style="1" customWidth="1"/>
    <col min="10765" max="10765" width="23" style="1" customWidth="1"/>
    <col min="10766" max="10766" width="45.5703125" style="1" bestFit="1" customWidth="1"/>
    <col min="10767" max="11006" width="11.42578125" style="1"/>
    <col min="11007" max="11007" width="4.140625" style="1" bestFit="1" customWidth="1"/>
    <col min="11008" max="11008" width="0" style="1" hidden="1" customWidth="1"/>
    <col min="11009" max="11009" width="13.5703125" style="1" bestFit="1" customWidth="1"/>
    <col min="11010" max="11010" width="17.7109375" style="1" customWidth="1"/>
    <col min="11011" max="11011" width="20.28515625" style="1" customWidth="1"/>
    <col min="11012" max="11012" width="26.85546875" style="1" bestFit="1" customWidth="1"/>
    <col min="11013" max="11013" width="43.5703125" style="1" bestFit="1" customWidth="1"/>
    <col min="11014" max="11014" width="11.85546875" style="1" bestFit="1" customWidth="1"/>
    <col min="11015" max="11015" width="11.42578125" style="1"/>
    <col min="11016" max="11016" width="4" style="1" bestFit="1" customWidth="1"/>
    <col min="11017" max="11017" width="7" style="1" bestFit="1" customWidth="1"/>
    <col min="11018" max="11018" width="18.140625" style="1" bestFit="1" customWidth="1"/>
    <col min="11019" max="11019" width="21.42578125" style="1" bestFit="1" customWidth="1"/>
    <col min="11020" max="11020" width="19.140625" style="1" customWidth="1"/>
    <col min="11021" max="11021" width="23" style="1" customWidth="1"/>
    <col min="11022" max="11022" width="45.5703125" style="1" bestFit="1" customWidth="1"/>
    <col min="11023" max="11262" width="11.42578125" style="1"/>
    <col min="11263" max="11263" width="4.140625" style="1" bestFit="1" customWidth="1"/>
    <col min="11264" max="11264" width="0" style="1" hidden="1" customWidth="1"/>
    <col min="11265" max="11265" width="13.5703125" style="1" bestFit="1" customWidth="1"/>
    <col min="11266" max="11266" width="17.7109375" style="1" customWidth="1"/>
    <col min="11267" max="11267" width="20.28515625" style="1" customWidth="1"/>
    <col min="11268" max="11268" width="26.85546875" style="1" bestFit="1" customWidth="1"/>
    <col min="11269" max="11269" width="43.5703125" style="1" bestFit="1" customWidth="1"/>
    <col min="11270" max="11270" width="11.85546875" style="1" bestFit="1" customWidth="1"/>
    <col min="11271" max="11271" width="11.42578125" style="1"/>
    <col min="11272" max="11272" width="4" style="1" bestFit="1" customWidth="1"/>
    <col min="11273" max="11273" width="7" style="1" bestFit="1" customWidth="1"/>
    <col min="11274" max="11274" width="18.140625" style="1" bestFit="1" customWidth="1"/>
    <col min="11275" max="11275" width="21.42578125" style="1" bestFit="1" customWidth="1"/>
    <col min="11276" max="11276" width="19.140625" style="1" customWidth="1"/>
    <col min="11277" max="11277" width="23" style="1" customWidth="1"/>
    <col min="11278" max="11278" width="45.5703125" style="1" bestFit="1" customWidth="1"/>
    <col min="11279" max="11518" width="11.42578125" style="1"/>
    <col min="11519" max="11519" width="4.140625" style="1" bestFit="1" customWidth="1"/>
    <col min="11520" max="11520" width="0" style="1" hidden="1" customWidth="1"/>
    <col min="11521" max="11521" width="13.5703125" style="1" bestFit="1" customWidth="1"/>
    <col min="11522" max="11522" width="17.7109375" style="1" customWidth="1"/>
    <col min="11523" max="11523" width="20.28515625" style="1" customWidth="1"/>
    <col min="11524" max="11524" width="26.85546875" style="1" bestFit="1" customWidth="1"/>
    <col min="11525" max="11525" width="43.5703125" style="1" bestFit="1" customWidth="1"/>
    <col min="11526" max="11526" width="11.85546875" style="1" bestFit="1" customWidth="1"/>
    <col min="11527" max="11527" width="11.42578125" style="1"/>
    <col min="11528" max="11528" width="4" style="1" bestFit="1" customWidth="1"/>
    <col min="11529" max="11529" width="7" style="1" bestFit="1" customWidth="1"/>
    <col min="11530" max="11530" width="18.140625" style="1" bestFit="1" customWidth="1"/>
    <col min="11531" max="11531" width="21.42578125" style="1" bestFit="1" customWidth="1"/>
    <col min="11532" max="11532" width="19.140625" style="1" customWidth="1"/>
    <col min="11533" max="11533" width="23" style="1" customWidth="1"/>
    <col min="11534" max="11534" width="45.5703125" style="1" bestFit="1" customWidth="1"/>
    <col min="11535" max="11774" width="11.42578125" style="1"/>
    <col min="11775" max="11775" width="4.140625" style="1" bestFit="1" customWidth="1"/>
    <col min="11776" max="11776" width="0" style="1" hidden="1" customWidth="1"/>
    <col min="11777" max="11777" width="13.5703125" style="1" bestFit="1" customWidth="1"/>
    <col min="11778" max="11778" width="17.7109375" style="1" customWidth="1"/>
    <col min="11779" max="11779" width="20.28515625" style="1" customWidth="1"/>
    <col min="11780" max="11780" width="26.85546875" style="1" bestFit="1" customWidth="1"/>
    <col min="11781" max="11781" width="43.5703125" style="1" bestFit="1" customWidth="1"/>
    <col min="11782" max="11782" width="11.85546875" style="1" bestFit="1" customWidth="1"/>
    <col min="11783" max="11783" width="11.42578125" style="1"/>
    <col min="11784" max="11784" width="4" style="1" bestFit="1" customWidth="1"/>
    <col min="11785" max="11785" width="7" style="1" bestFit="1" customWidth="1"/>
    <col min="11786" max="11786" width="18.140625" style="1" bestFit="1" customWidth="1"/>
    <col min="11787" max="11787" width="21.42578125" style="1" bestFit="1" customWidth="1"/>
    <col min="11788" max="11788" width="19.140625" style="1" customWidth="1"/>
    <col min="11789" max="11789" width="23" style="1" customWidth="1"/>
    <col min="11790" max="11790" width="45.5703125" style="1" bestFit="1" customWidth="1"/>
    <col min="11791" max="12030" width="11.42578125" style="1"/>
    <col min="12031" max="12031" width="4.140625" style="1" bestFit="1" customWidth="1"/>
    <col min="12032" max="12032" width="0" style="1" hidden="1" customWidth="1"/>
    <col min="12033" max="12033" width="13.5703125" style="1" bestFit="1" customWidth="1"/>
    <col min="12034" max="12034" width="17.7109375" style="1" customWidth="1"/>
    <col min="12035" max="12035" width="20.28515625" style="1" customWidth="1"/>
    <col min="12036" max="12036" width="26.85546875" style="1" bestFit="1" customWidth="1"/>
    <col min="12037" max="12037" width="43.5703125" style="1" bestFit="1" customWidth="1"/>
    <col min="12038" max="12038" width="11.85546875" style="1" bestFit="1" customWidth="1"/>
    <col min="12039" max="12039" width="11.42578125" style="1"/>
    <col min="12040" max="12040" width="4" style="1" bestFit="1" customWidth="1"/>
    <col min="12041" max="12041" width="7" style="1" bestFit="1" customWidth="1"/>
    <col min="12042" max="12042" width="18.140625" style="1" bestFit="1" customWidth="1"/>
    <col min="12043" max="12043" width="21.42578125" style="1" bestFit="1" customWidth="1"/>
    <col min="12044" max="12044" width="19.140625" style="1" customWidth="1"/>
    <col min="12045" max="12045" width="23" style="1" customWidth="1"/>
    <col min="12046" max="12046" width="45.5703125" style="1" bestFit="1" customWidth="1"/>
    <col min="12047" max="12286" width="11.42578125" style="1"/>
    <col min="12287" max="12287" width="4.140625" style="1" bestFit="1" customWidth="1"/>
    <col min="12288" max="12288" width="0" style="1" hidden="1" customWidth="1"/>
    <col min="12289" max="12289" width="13.5703125" style="1" bestFit="1" customWidth="1"/>
    <col min="12290" max="12290" width="17.7109375" style="1" customWidth="1"/>
    <col min="12291" max="12291" width="20.28515625" style="1" customWidth="1"/>
    <col min="12292" max="12292" width="26.85546875" style="1" bestFit="1" customWidth="1"/>
    <col min="12293" max="12293" width="43.5703125" style="1" bestFit="1" customWidth="1"/>
    <col min="12294" max="12294" width="11.85546875" style="1" bestFit="1" customWidth="1"/>
    <col min="12295" max="12295" width="11.42578125" style="1"/>
    <col min="12296" max="12296" width="4" style="1" bestFit="1" customWidth="1"/>
    <col min="12297" max="12297" width="7" style="1" bestFit="1" customWidth="1"/>
    <col min="12298" max="12298" width="18.140625" style="1" bestFit="1" customWidth="1"/>
    <col min="12299" max="12299" width="21.42578125" style="1" bestFit="1" customWidth="1"/>
    <col min="12300" max="12300" width="19.140625" style="1" customWidth="1"/>
    <col min="12301" max="12301" width="23" style="1" customWidth="1"/>
    <col min="12302" max="12302" width="45.5703125" style="1" bestFit="1" customWidth="1"/>
    <col min="12303" max="12542" width="11.42578125" style="1"/>
    <col min="12543" max="12543" width="4.140625" style="1" bestFit="1" customWidth="1"/>
    <col min="12544" max="12544" width="0" style="1" hidden="1" customWidth="1"/>
    <col min="12545" max="12545" width="13.5703125" style="1" bestFit="1" customWidth="1"/>
    <col min="12546" max="12546" width="17.7109375" style="1" customWidth="1"/>
    <col min="12547" max="12547" width="20.28515625" style="1" customWidth="1"/>
    <col min="12548" max="12548" width="26.85546875" style="1" bestFit="1" customWidth="1"/>
    <col min="12549" max="12549" width="43.5703125" style="1" bestFit="1" customWidth="1"/>
    <col min="12550" max="12550" width="11.85546875" style="1" bestFit="1" customWidth="1"/>
    <col min="12551" max="12551" width="11.42578125" style="1"/>
    <col min="12552" max="12552" width="4" style="1" bestFit="1" customWidth="1"/>
    <col min="12553" max="12553" width="7" style="1" bestFit="1" customWidth="1"/>
    <col min="12554" max="12554" width="18.140625" style="1" bestFit="1" customWidth="1"/>
    <col min="12555" max="12555" width="21.42578125" style="1" bestFit="1" customWidth="1"/>
    <col min="12556" max="12556" width="19.140625" style="1" customWidth="1"/>
    <col min="12557" max="12557" width="23" style="1" customWidth="1"/>
    <col min="12558" max="12558" width="45.5703125" style="1" bestFit="1" customWidth="1"/>
    <col min="12559" max="12798" width="11.42578125" style="1"/>
    <col min="12799" max="12799" width="4.140625" style="1" bestFit="1" customWidth="1"/>
    <col min="12800" max="12800" width="0" style="1" hidden="1" customWidth="1"/>
    <col min="12801" max="12801" width="13.5703125" style="1" bestFit="1" customWidth="1"/>
    <col min="12802" max="12802" width="17.7109375" style="1" customWidth="1"/>
    <col min="12803" max="12803" width="20.28515625" style="1" customWidth="1"/>
    <col min="12804" max="12804" width="26.85546875" style="1" bestFit="1" customWidth="1"/>
    <col min="12805" max="12805" width="43.5703125" style="1" bestFit="1" customWidth="1"/>
    <col min="12806" max="12806" width="11.85546875" style="1" bestFit="1" customWidth="1"/>
    <col min="12807" max="12807" width="11.42578125" style="1"/>
    <col min="12808" max="12808" width="4" style="1" bestFit="1" customWidth="1"/>
    <col min="12809" max="12809" width="7" style="1" bestFit="1" customWidth="1"/>
    <col min="12810" max="12810" width="18.140625" style="1" bestFit="1" customWidth="1"/>
    <col min="12811" max="12811" width="21.42578125" style="1" bestFit="1" customWidth="1"/>
    <col min="12812" max="12812" width="19.140625" style="1" customWidth="1"/>
    <col min="12813" max="12813" width="23" style="1" customWidth="1"/>
    <col min="12814" max="12814" width="45.5703125" style="1" bestFit="1" customWidth="1"/>
    <col min="12815" max="13054" width="11.42578125" style="1"/>
    <col min="13055" max="13055" width="4.140625" style="1" bestFit="1" customWidth="1"/>
    <col min="13056" max="13056" width="0" style="1" hidden="1" customWidth="1"/>
    <col min="13057" max="13057" width="13.5703125" style="1" bestFit="1" customWidth="1"/>
    <col min="13058" max="13058" width="17.7109375" style="1" customWidth="1"/>
    <col min="13059" max="13059" width="20.28515625" style="1" customWidth="1"/>
    <col min="13060" max="13060" width="26.85546875" style="1" bestFit="1" customWidth="1"/>
    <col min="13061" max="13061" width="43.5703125" style="1" bestFit="1" customWidth="1"/>
    <col min="13062" max="13062" width="11.85546875" style="1" bestFit="1" customWidth="1"/>
    <col min="13063" max="13063" width="11.42578125" style="1"/>
    <col min="13064" max="13064" width="4" style="1" bestFit="1" customWidth="1"/>
    <col min="13065" max="13065" width="7" style="1" bestFit="1" customWidth="1"/>
    <col min="13066" max="13066" width="18.140625" style="1" bestFit="1" customWidth="1"/>
    <col min="13067" max="13067" width="21.42578125" style="1" bestFit="1" customWidth="1"/>
    <col min="13068" max="13068" width="19.140625" style="1" customWidth="1"/>
    <col min="13069" max="13069" width="23" style="1" customWidth="1"/>
    <col min="13070" max="13070" width="45.5703125" style="1" bestFit="1" customWidth="1"/>
    <col min="13071" max="13310" width="11.42578125" style="1"/>
    <col min="13311" max="13311" width="4.140625" style="1" bestFit="1" customWidth="1"/>
    <col min="13312" max="13312" width="0" style="1" hidden="1" customWidth="1"/>
    <col min="13313" max="13313" width="13.5703125" style="1" bestFit="1" customWidth="1"/>
    <col min="13314" max="13314" width="17.7109375" style="1" customWidth="1"/>
    <col min="13315" max="13315" width="20.28515625" style="1" customWidth="1"/>
    <col min="13316" max="13316" width="26.85546875" style="1" bestFit="1" customWidth="1"/>
    <col min="13317" max="13317" width="43.5703125" style="1" bestFit="1" customWidth="1"/>
    <col min="13318" max="13318" width="11.85546875" style="1" bestFit="1" customWidth="1"/>
    <col min="13319" max="13319" width="11.42578125" style="1"/>
    <col min="13320" max="13320" width="4" style="1" bestFit="1" customWidth="1"/>
    <col min="13321" max="13321" width="7" style="1" bestFit="1" customWidth="1"/>
    <col min="13322" max="13322" width="18.140625" style="1" bestFit="1" customWidth="1"/>
    <col min="13323" max="13323" width="21.42578125" style="1" bestFit="1" customWidth="1"/>
    <col min="13324" max="13324" width="19.140625" style="1" customWidth="1"/>
    <col min="13325" max="13325" width="23" style="1" customWidth="1"/>
    <col min="13326" max="13326" width="45.5703125" style="1" bestFit="1" customWidth="1"/>
    <col min="13327" max="13566" width="11.42578125" style="1"/>
    <col min="13567" max="13567" width="4.140625" style="1" bestFit="1" customWidth="1"/>
    <col min="13568" max="13568" width="0" style="1" hidden="1" customWidth="1"/>
    <col min="13569" max="13569" width="13.5703125" style="1" bestFit="1" customWidth="1"/>
    <col min="13570" max="13570" width="17.7109375" style="1" customWidth="1"/>
    <col min="13571" max="13571" width="20.28515625" style="1" customWidth="1"/>
    <col min="13572" max="13572" width="26.85546875" style="1" bestFit="1" customWidth="1"/>
    <col min="13573" max="13573" width="43.5703125" style="1" bestFit="1" customWidth="1"/>
    <col min="13574" max="13574" width="11.85546875" style="1" bestFit="1" customWidth="1"/>
    <col min="13575" max="13575" width="11.42578125" style="1"/>
    <col min="13576" max="13576" width="4" style="1" bestFit="1" customWidth="1"/>
    <col min="13577" max="13577" width="7" style="1" bestFit="1" customWidth="1"/>
    <col min="13578" max="13578" width="18.140625" style="1" bestFit="1" customWidth="1"/>
    <col min="13579" max="13579" width="21.42578125" style="1" bestFit="1" customWidth="1"/>
    <col min="13580" max="13580" width="19.140625" style="1" customWidth="1"/>
    <col min="13581" max="13581" width="23" style="1" customWidth="1"/>
    <col min="13582" max="13582" width="45.5703125" style="1" bestFit="1" customWidth="1"/>
    <col min="13583" max="13822" width="11.42578125" style="1"/>
    <col min="13823" max="13823" width="4.140625" style="1" bestFit="1" customWidth="1"/>
    <col min="13824" max="13824" width="0" style="1" hidden="1" customWidth="1"/>
    <col min="13825" max="13825" width="13.5703125" style="1" bestFit="1" customWidth="1"/>
    <col min="13826" max="13826" width="17.7109375" style="1" customWidth="1"/>
    <col min="13827" max="13827" width="20.28515625" style="1" customWidth="1"/>
    <col min="13828" max="13828" width="26.85546875" style="1" bestFit="1" customWidth="1"/>
    <col min="13829" max="13829" width="43.5703125" style="1" bestFit="1" customWidth="1"/>
    <col min="13830" max="13830" width="11.85546875" style="1" bestFit="1" customWidth="1"/>
    <col min="13831" max="13831" width="11.42578125" style="1"/>
    <col min="13832" max="13832" width="4" style="1" bestFit="1" customWidth="1"/>
    <col min="13833" max="13833" width="7" style="1" bestFit="1" customWidth="1"/>
    <col min="13834" max="13834" width="18.140625" style="1" bestFit="1" customWidth="1"/>
    <col min="13835" max="13835" width="21.42578125" style="1" bestFit="1" customWidth="1"/>
    <col min="13836" max="13836" width="19.140625" style="1" customWidth="1"/>
    <col min="13837" max="13837" width="23" style="1" customWidth="1"/>
    <col min="13838" max="13838" width="45.5703125" style="1" bestFit="1" customWidth="1"/>
    <col min="13839" max="14078" width="11.42578125" style="1"/>
    <col min="14079" max="14079" width="4.140625" style="1" bestFit="1" customWidth="1"/>
    <col min="14080" max="14080" width="0" style="1" hidden="1" customWidth="1"/>
    <col min="14081" max="14081" width="13.5703125" style="1" bestFit="1" customWidth="1"/>
    <col min="14082" max="14082" width="17.7109375" style="1" customWidth="1"/>
    <col min="14083" max="14083" width="20.28515625" style="1" customWidth="1"/>
    <col min="14084" max="14084" width="26.85546875" style="1" bestFit="1" customWidth="1"/>
    <col min="14085" max="14085" width="43.5703125" style="1" bestFit="1" customWidth="1"/>
    <col min="14086" max="14086" width="11.85546875" style="1" bestFit="1" customWidth="1"/>
    <col min="14087" max="14087" width="11.42578125" style="1"/>
    <col min="14088" max="14088" width="4" style="1" bestFit="1" customWidth="1"/>
    <col min="14089" max="14089" width="7" style="1" bestFit="1" customWidth="1"/>
    <col min="14090" max="14090" width="18.140625" style="1" bestFit="1" customWidth="1"/>
    <col min="14091" max="14091" width="21.42578125" style="1" bestFit="1" customWidth="1"/>
    <col min="14092" max="14092" width="19.140625" style="1" customWidth="1"/>
    <col min="14093" max="14093" width="23" style="1" customWidth="1"/>
    <col min="14094" max="14094" width="45.5703125" style="1" bestFit="1" customWidth="1"/>
    <col min="14095" max="14334" width="11.42578125" style="1"/>
    <col min="14335" max="14335" width="4.140625" style="1" bestFit="1" customWidth="1"/>
    <col min="14336" max="14336" width="0" style="1" hidden="1" customWidth="1"/>
    <col min="14337" max="14337" width="13.5703125" style="1" bestFit="1" customWidth="1"/>
    <col min="14338" max="14338" width="17.7109375" style="1" customWidth="1"/>
    <col min="14339" max="14339" width="20.28515625" style="1" customWidth="1"/>
    <col min="14340" max="14340" width="26.85546875" style="1" bestFit="1" customWidth="1"/>
    <col min="14341" max="14341" width="43.5703125" style="1" bestFit="1" customWidth="1"/>
    <col min="14342" max="14342" width="11.85546875" style="1" bestFit="1" customWidth="1"/>
    <col min="14343" max="14343" width="11.42578125" style="1"/>
    <col min="14344" max="14344" width="4" style="1" bestFit="1" customWidth="1"/>
    <col min="14345" max="14345" width="7" style="1" bestFit="1" customWidth="1"/>
    <col min="14346" max="14346" width="18.140625" style="1" bestFit="1" customWidth="1"/>
    <col min="14347" max="14347" width="21.42578125" style="1" bestFit="1" customWidth="1"/>
    <col min="14348" max="14348" width="19.140625" style="1" customWidth="1"/>
    <col min="14349" max="14349" width="23" style="1" customWidth="1"/>
    <col min="14350" max="14350" width="45.5703125" style="1" bestFit="1" customWidth="1"/>
    <col min="14351" max="14590" width="11.42578125" style="1"/>
    <col min="14591" max="14591" width="4.140625" style="1" bestFit="1" customWidth="1"/>
    <col min="14592" max="14592" width="0" style="1" hidden="1" customWidth="1"/>
    <col min="14593" max="14593" width="13.5703125" style="1" bestFit="1" customWidth="1"/>
    <col min="14594" max="14594" width="17.7109375" style="1" customWidth="1"/>
    <col min="14595" max="14595" width="20.28515625" style="1" customWidth="1"/>
    <col min="14596" max="14596" width="26.85546875" style="1" bestFit="1" customWidth="1"/>
    <col min="14597" max="14597" width="43.5703125" style="1" bestFit="1" customWidth="1"/>
    <col min="14598" max="14598" width="11.85546875" style="1" bestFit="1" customWidth="1"/>
    <col min="14599" max="14599" width="11.42578125" style="1"/>
    <col min="14600" max="14600" width="4" style="1" bestFit="1" customWidth="1"/>
    <col min="14601" max="14601" width="7" style="1" bestFit="1" customWidth="1"/>
    <col min="14602" max="14602" width="18.140625" style="1" bestFit="1" customWidth="1"/>
    <col min="14603" max="14603" width="21.42578125" style="1" bestFit="1" customWidth="1"/>
    <col min="14604" max="14604" width="19.140625" style="1" customWidth="1"/>
    <col min="14605" max="14605" width="23" style="1" customWidth="1"/>
    <col min="14606" max="14606" width="45.5703125" style="1" bestFit="1" customWidth="1"/>
    <col min="14607" max="14846" width="11.42578125" style="1"/>
    <col min="14847" max="14847" width="4.140625" style="1" bestFit="1" customWidth="1"/>
    <col min="14848" max="14848" width="0" style="1" hidden="1" customWidth="1"/>
    <col min="14849" max="14849" width="13.5703125" style="1" bestFit="1" customWidth="1"/>
    <col min="14850" max="14850" width="17.7109375" style="1" customWidth="1"/>
    <col min="14851" max="14851" width="20.28515625" style="1" customWidth="1"/>
    <col min="14852" max="14852" width="26.85546875" style="1" bestFit="1" customWidth="1"/>
    <col min="14853" max="14853" width="43.5703125" style="1" bestFit="1" customWidth="1"/>
    <col min="14854" max="14854" width="11.85546875" style="1" bestFit="1" customWidth="1"/>
    <col min="14855" max="14855" width="11.42578125" style="1"/>
    <col min="14856" max="14856" width="4" style="1" bestFit="1" customWidth="1"/>
    <col min="14857" max="14857" width="7" style="1" bestFit="1" customWidth="1"/>
    <col min="14858" max="14858" width="18.140625" style="1" bestFit="1" customWidth="1"/>
    <col min="14859" max="14859" width="21.42578125" style="1" bestFit="1" customWidth="1"/>
    <col min="14860" max="14860" width="19.140625" style="1" customWidth="1"/>
    <col min="14861" max="14861" width="23" style="1" customWidth="1"/>
    <col min="14862" max="14862" width="45.5703125" style="1" bestFit="1" customWidth="1"/>
    <col min="14863" max="15102" width="11.42578125" style="1"/>
    <col min="15103" max="15103" width="4.140625" style="1" bestFit="1" customWidth="1"/>
    <col min="15104" max="15104" width="0" style="1" hidden="1" customWidth="1"/>
    <col min="15105" max="15105" width="13.5703125" style="1" bestFit="1" customWidth="1"/>
    <col min="15106" max="15106" width="17.7109375" style="1" customWidth="1"/>
    <col min="15107" max="15107" width="20.28515625" style="1" customWidth="1"/>
    <col min="15108" max="15108" width="26.85546875" style="1" bestFit="1" customWidth="1"/>
    <col min="15109" max="15109" width="43.5703125" style="1" bestFit="1" customWidth="1"/>
    <col min="15110" max="15110" width="11.85546875" style="1" bestFit="1" customWidth="1"/>
    <col min="15111" max="15111" width="11.42578125" style="1"/>
    <col min="15112" max="15112" width="4" style="1" bestFit="1" customWidth="1"/>
    <col min="15113" max="15113" width="7" style="1" bestFit="1" customWidth="1"/>
    <col min="15114" max="15114" width="18.140625" style="1" bestFit="1" customWidth="1"/>
    <col min="15115" max="15115" width="21.42578125" style="1" bestFit="1" customWidth="1"/>
    <col min="15116" max="15116" width="19.140625" style="1" customWidth="1"/>
    <col min="15117" max="15117" width="23" style="1" customWidth="1"/>
    <col min="15118" max="15118" width="45.5703125" style="1" bestFit="1" customWidth="1"/>
    <col min="15119" max="15358" width="11.42578125" style="1"/>
    <col min="15359" max="15359" width="4.140625" style="1" bestFit="1" customWidth="1"/>
    <col min="15360" max="15360" width="0" style="1" hidden="1" customWidth="1"/>
    <col min="15361" max="15361" width="13.5703125" style="1" bestFit="1" customWidth="1"/>
    <col min="15362" max="15362" width="17.7109375" style="1" customWidth="1"/>
    <col min="15363" max="15363" width="20.28515625" style="1" customWidth="1"/>
    <col min="15364" max="15364" width="26.85546875" style="1" bestFit="1" customWidth="1"/>
    <col min="15365" max="15365" width="43.5703125" style="1" bestFit="1" customWidth="1"/>
    <col min="15366" max="15366" width="11.85546875" style="1" bestFit="1" customWidth="1"/>
    <col min="15367" max="15367" width="11.42578125" style="1"/>
    <col min="15368" max="15368" width="4" style="1" bestFit="1" customWidth="1"/>
    <col min="15369" max="15369" width="7" style="1" bestFit="1" customWidth="1"/>
    <col min="15370" max="15370" width="18.140625" style="1" bestFit="1" customWidth="1"/>
    <col min="15371" max="15371" width="21.42578125" style="1" bestFit="1" customWidth="1"/>
    <col min="15372" max="15372" width="19.140625" style="1" customWidth="1"/>
    <col min="15373" max="15373" width="23" style="1" customWidth="1"/>
    <col min="15374" max="15374" width="45.5703125" style="1" bestFit="1" customWidth="1"/>
    <col min="15375" max="15614" width="11.42578125" style="1"/>
    <col min="15615" max="15615" width="4.140625" style="1" bestFit="1" customWidth="1"/>
    <col min="15616" max="15616" width="0" style="1" hidden="1" customWidth="1"/>
    <col min="15617" max="15617" width="13.5703125" style="1" bestFit="1" customWidth="1"/>
    <col min="15618" max="15618" width="17.7109375" style="1" customWidth="1"/>
    <col min="15619" max="15619" width="20.28515625" style="1" customWidth="1"/>
    <col min="15620" max="15620" width="26.85546875" style="1" bestFit="1" customWidth="1"/>
    <col min="15621" max="15621" width="43.5703125" style="1" bestFit="1" customWidth="1"/>
    <col min="15622" max="15622" width="11.85546875" style="1" bestFit="1" customWidth="1"/>
    <col min="15623" max="15623" width="11.42578125" style="1"/>
    <col min="15624" max="15624" width="4" style="1" bestFit="1" customWidth="1"/>
    <col min="15625" max="15625" width="7" style="1" bestFit="1" customWidth="1"/>
    <col min="15626" max="15626" width="18.140625" style="1" bestFit="1" customWidth="1"/>
    <col min="15627" max="15627" width="21.42578125" style="1" bestFit="1" customWidth="1"/>
    <col min="15628" max="15628" width="19.140625" style="1" customWidth="1"/>
    <col min="15629" max="15629" width="23" style="1" customWidth="1"/>
    <col min="15630" max="15630" width="45.5703125" style="1" bestFit="1" customWidth="1"/>
    <col min="15631" max="15870" width="11.42578125" style="1"/>
    <col min="15871" max="15871" width="4.140625" style="1" bestFit="1" customWidth="1"/>
    <col min="15872" max="15872" width="0" style="1" hidden="1" customWidth="1"/>
    <col min="15873" max="15873" width="13.5703125" style="1" bestFit="1" customWidth="1"/>
    <col min="15874" max="15874" width="17.7109375" style="1" customWidth="1"/>
    <col min="15875" max="15875" width="20.28515625" style="1" customWidth="1"/>
    <col min="15876" max="15876" width="26.85546875" style="1" bestFit="1" customWidth="1"/>
    <col min="15877" max="15877" width="43.5703125" style="1" bestFit="1" customWidth="1"/>
    <col min="15878" max="15878" width="11.85546875" style="1" bestFit="1" customWidth="1"/>
    <col min="15879" max="15879" width="11.42578125" style="1"/>
    <col min="15880" max="15880" width="4" style="1" bestFit="1" customWidth="1"/>
    <col min="15881" max="15881" width="7" style="1" bestFit="1" customWidth="1"/>
    <col min="15882" max="15882" width="18.140625" style="1" bestFit="1" customWidth="1"/>
    <col min="15883" max="15883" width="21.42578125" style="1" bestFit="1" customWidth="1"/>
    <col min="15884" max="15884" width="19.140625" style="1" customWidth="1"/>
    <col min="15885" max="15885" width="23" style="1" customWidth="1"/>
    <col min="15886" max="15886" width="45.5703125" style="1" bestFit="1" customWidth="1"/>
    <col min="15887" max="16126" width="11.42578125" style="1"/>
    <col min="16127" max="16127" width="4.140625" style="1" bestFit="1" customWidth="1"/>
    <col min="16128" max="16128" width="0" style="1" hidden="1" customWidth="1"/>
    <col min="16129" max="16129" width="13.5703125" style="1" bestFit="1" customWidth="1"/>
    <col min="16130" max="16130" width="17.7109375" style="1" customWidth="1"/>
    <col min="16131" max="16131" width="20.28515625" style="1" customWidth="1"/>
    <col min="16132" max="16132" width="26.85546875" style="1" bestFit="1" customWidth="1"/>
    <col min="16133" max="16133" width="43.5703125" style="1" bestFit="1" customWidth="1"/>
    <col min="16134" max="16134" width="11.85546875" style="1" bestFit="1" customWidth="1"/>
    <col min="16135" max="16135" width="11.42578125" style="1"/>
    <col min="16136" max="16136" width="4" style="1" bestFit="1" customWidth="1"/>
    <col min="16137" max="16137" width="7" style="1" bestFit="1" customWidth="1"/>
    <col min="16138" max="16138" width="18.140625" style="1" bestFit="1" customWidth="1"/>
    <col min="16139" max="16139" width="21.42578125" style="1" bestFit="1" customWidth="1"/>
    <col min="16140" max="16140" width="19.140625" style="1" customWidth="1"/>
    <col min="16141" max="16141" width="23" style="1" customWidth="1"/>
    <col min="16142" max="16142" width="45.5703125" style="1" bestFit="1" customWidth="1"/>
    <col min="16143" max="16384" width="11.42578125" style="1"/>
  </cols>
  <sheetData>
    <row r="1" spans="2:25" ht="15" customHeight="1" x14ac:dyDescent="0.2">
      <c r="B1" s="47" t="s">
        <v>521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2:25" ht="13.5" thickBot="1" x14ac:dyDescent="0.25"/>
    <row r="3" spans="2:25" ht="51" x14ac:dyDescent="0.2">
      <c r="B3" s="3" t="s">
        <v>0</v>
      </c>
      <c r="C3" s="3" t="s">
        <v>242</v>
      </c>
      <c r="D3" s="4" t="s">
        <v>1</v>
      </c>
      <c r="E3" s="4" t="s">
        <v>2</v>
      </c>
      <c r="F3" s="4" t="s">
        <v>3</v>
      </c>
      <c r="G3" s="3" t="s">
        <v>4</v>
      </c>
      <c r="H3" s="5" t="s">
        <v>5</v>
      </c>
      <c r="I3" s="5" t="s">
        <v>6</v>
      </c>
      <c r="J3" s="5" t="s">
        <v>7</v>
      </c>
      <c r="K3" s="6" t="s">
        <v>8</v>
      </c>
      <c r="L3" s="6" t="s">
        <v>276</v>
      </c>
      <c r="M3" s="6" t="s">
        <v>277</v>
      </c>
      <c r="N3" s="6" t="s">
        <v>278</v>
      </c>
      <c r="O3" s="7" t="s">
        <v>239</v>
      </c>
      <c r="P3" s="7" t="s">
        <v>245</v>
      </c>
      <c r="Q3" s="7" t="s">
        <v>246</v>
      </c>
      <c r="R3" s="7" t="s">
        <v>244</v>
      </c>
      <c r="S3" s="7" t="s">
        <v>273</v>
      </c>
      <c r="T3" s="7" t="s">
        <v>247</v>
      </c>
      <c r="U3" s="7" t="s">
        <v>519</v>
      </c>
      <c r="V3" s="7" t="s">
        <v>516</v>
      </c>
      <c r="W3" s="7" t="s">
        <v>517</v>
      </c>
      <c r="X3" s="7" t="s">
        <v>518</v>
      </c>
      <c r="Y3" s="7" t="s">
        <v>462</v>
      </c>
    </row>
    <row r="4" spans="2:25" x14ac:dyDescent="0.2">
      <c r="B4" s="8">
        <v>1</v>
      </c>
      <c r="C4" s="19">
        <v>255483</v>
      </c>
      <c r="D4" s="9">
        <v>-72.356155999999999</v>
      </c>
      <c r="E4" s="9">
        <v>-14.217745000000001</v>
      </c>
      <c r="F4" s="10">
        <v>4147</v>
      </c>
      <c r="G4" s="11" t="s">
        <v>12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279</v>
      </c>
      <c r="M4" s="12" t="s">
        <v>280</v>
      </c>
      <c r="N4" s="12" t="s">
        <v>281</v>
      </c>
      <c r="O4" s="21" t="s">
        <v>240</v>
      </c>
      <c r="P4" s="21"/>
      <c r="Q4" s="21"/>
      <c r="R4" s="10"/>
      <c r="S4" s="21" t="s">
        <v>9</v>
      </c>
      <c r="T4" s="35"/>
      <c r="U4" s="38"/>
      <c r="V4" s="37">
        <v>43577</v>
      </c>
      <c r="W4" s="40"/>
      <c r="X4" s="43">
        <v>1080</v>
      </c>
      <c r="Y4" s="24" t="s">
        <v>463</v>
      </c>
    </row>
    <row r="5" spans="2:25" x14ac:dyDescent="0.2">
      <c r="B5" s="8">
        <v>2</v>
      </c>
      <c r="C5" s="19">
        <v>340090</v>
      </c>
      <c r="D5" s="9">
        <v>-72.289070043799995</v>
      </c>
      <c r="E5" s="9">
        <v>-13.7631555616</v>
      </c>
      <c r="F5" s="10">
        <v>4069</v>
      </c>
      <c r="G5" s="11" t="s">
        <v>12</v>
      </c>
      <c r="H5" s="12" t="s">
        <v>15</v>
      </c>
      <c r="I5" s="12" t="s">
        <v>15</v>
      </c>
      <c r="J5" s="12" t="s">
        <v>19</v>
      </c>
      <c r="K5" s="12" t="s">
        <v>19</v>
      </c>
      <c r="L5" s="12" t="s">
        <v>282</v>
      </c>
      <c r="M5" s="12">
        <v>972791255</v>
      </c>
      <c r="N5" s="12" t="s">
        <v>283</v>
      </c>
      <c r="O5" s="21" t="s">
        <v>240</v>
      </c>
      <c r="P5" s="21"/>
      <c r="Q5" s="21"/>
      <c r="R5" s="10"/>
      <c r="S5" s="21" t="s">
        <v>9</v>
      </c>
      <c r="T5" s="35"/>
      <c r="U5" s="38"/>
      <c r="V5" s="37">
        <v>43580</v>
      </c>
      <c r="W5" s="40"/>
      <c r="X5" s="43">
        <v>1993</v>
      </c>
      <c r="Y5" s="24"/>
    </row>
    <row r="6" spans="2:25" x14ac:dyDescent="0.2">
      <c r="B6" s="8">
        <v>3</v>
      </c>
      <c r="C6" s="19">
        <v>255414</v>
      </c>
      <c r="D6" s="9">
        <v>-72.275308760000001</v>
      </c>
      <c r="E6" s="9">
        <v>-14.0051944977</v>
      </c>
      <c r="F6" s="10">
        <v>3922</v>
      </c>
      <c r="G6" s="11" t="s">
        <v>12</v>
      </c>
      <c r="H6" s="12" t="s">
        <v>15</v>
      </c>
      <c r="I6" s="12" t="s">
        <v>20</v>
      </c>
      <c r="J6" s="12" t="s">
        <v>21</v>
      </c>
      <c r="K6" s="12" t="s">
        <v>22</v>
      </c>
      <c r="L6" s="12" t="s">
        <v>284</v>
      </c>
      <c r="M6" s="12" t="s">
        <v>285</v>
      </c>
      <c r="N6" s="12" t="s">
        <v>286</v>
      </c>
      <c r="O6" s="21" t="s">
        <v>240</v>
      </c>
      <c r="P6" s="21"/>
      <c r="Q6" s="21"/>
      <c r="R6" s="10"/>
      <c r="S6" s="21"/>
      <c r="T6" s="35"/>
      <c r="U6" s="38"/>
      <c r="V6" s="37">
        <v>43579</v>
      </c>
      <c r="W6" s="40"/>
      <c r="X6" s="43">
        <v>2085</v>
      </c>
      <c r="Y6" s="24" t="s">
        <v>464</v>
      </c>
    </row>
    <row r="7" spans="2:25" x14ac:dyDescent="0.2">
      <c r="B7" s="8">
        <v>4</v>
      </c>
      <c r="C7" s="19">
        <v>286453</v>
      </c>
      <c r="D7" s="9">
        <v>-71.969001540400001</v>
      </c>
      <c r="E7" s="9">
        <v>-14.903419142500001</v>
      </c>
      <c r="F7" s="10">
        <v>4469</v>
      </c>
      <c r="G7" s="11" t="s">
        <v>23</v>
      </c>
      <c r="H7" s="12" t="s">
        <v>24</v>
      </c>
      <c r="I7" s="12" t="s">
        <v>25</v>
      </c>
      <c r="J7" s="12" t="s">
        <v>26</v>
      </c>
      <c r="K7" s="12" t="s">
        <v>26</v>
      </c>
      <c r="L7" s="12" t="s">
        <v>287</v>
      </c>
      <c r="M7" s="12">
        <v>990077888</v>
      </c>
      <c r="N7" s="12" t="s">
        <v>288</v>
      </c>
      <c r="O7" s="21" t="s">
        <v>240</v>
      </c>
      <c r="P7" s="21"/>
      <c r="Q7" s="21"/>
      <c r="R7" s="10"/>
      <c r="S7" s="21" t="s">
        <v>9</v>
      </c>
      <c r="T7" s="35"/>
      <c r="U7" s="38"/>
      <c r="V7" s="37"/>
      <c r="W7" s="40"/>
      <c r="X7" s="43"/>
      <c r="Y7" s="24"/>
    </row>
    <row r="8" spans="2:25" x14ac:dyDescent="0.2">
      <c r="B8" s="8">
        <v>5</v>
      </c>
      <c r="C8" s="19">
        <v>217930</v>
      </c>
      <c r="D8" s="9">
        <v>-72.071948317799993</v>
      </c>
      <c r="E8" s="9">
        <v>-15.150614020800001</v>
      </c>
      <c r="F8" s="10">
        <v>4596</v>
      </c>
      <c r="G8" s="11" t="s">
        <v>23</v>
      </c>
      <c r="H8" s="12" t="s">
        <v>24</v>
      </c>
      <c r="I8" s="12" t="s">
        <v>25</v>
      </c>
      <c r="J8" s="12" t="s">
        <v>27</v>
      </c>
      <c r="K8" s="12" t="s">
        <v>28</v>
      </c>
      <c r="L8" s="12" t="s">
        <v>289</v>
      </c>
      <c r="M8" s="12" t="s">
        <v>290</v>
      </c>
      <c r="N8" s="12" t="s">
        <v>291</v>
      </c>
      <c r="O8" s="21" t="s">
        <v>240</v>
      </c>
      <c r="P8" s="21" t="s">
        <v>9</v>
      </c>
      <c r="Q8" s="21" t="s">
        <v>9</v>
      </c>
      <c r="R8" s="10" t="s">
        <v>9</v>
      </c>
      <c r="S8" s="21" t="s">
        <v>9</v>
      </c>
      <c r="T8" s="35"/>
      <c r="U8" s="38"/>
      <c r="V8" s="37">
        <v>43607</v>
      </c>
      <c r="W8" s="40"/>
      <c r="X8" s="43" t="s">
        <v>520</v>
      </c>
      <c r="Y8" s="24" t="s">
        <v>465</v>
      </c>
    </row>
    <row r="9" spans="2:25" x14ac:dyDescent="0.2">
      <c r="B9" s="8">
        <v>6</v>
      </c>
      <c r="C9" s="19">
        <v>286477</v>
      </c>
      <c r="D9" s="9">
        <v>-71.291387227599998</v>
      </c>
      <c r="E9" s="9">
        <v>-15.399854722400001</v>
      </c>
      <c r="F9" s="10">
        <v>4253</v>
      </c>
      <c r="G9" s="11" t="s">
        <v>23</v>
      </c>
      <c r="H9" s="12" t="s">
        <v>29</v>
      </c>
      <c r="I9" s="12" t="s">
        <v>30</v>
      </c>
      <c r="J9" s="12" t="s">
        <v>31</v>
      </c>
      <c r="K9" s="12" t="s">
        <v>31</v>
      </c>
      <c r="L9" s="12" t="s">
        <v>292</v>
      </c>
      <c r="M9" s="12">
        <v>958821190</v>
      </c>
      <c r="N9" s="12" t="s">
        <v>293</v>
      </c>
      <c r="O9" s="21" t="s">
        <v>240</v>
      </c>
      <c r="P9" s="21"/>
      <c r="Q9" s="21"/>
      <c r="R9" s="10"/>
      <c r="S9" s="21" t="s">
        <v>9</v>
      </c>
      <c r="T9" s="35"/>
      <c r="U9" s="38"/>
      <c r="V9" s="37">
        <v>43627</v>
      </c>
      <c r="W9" s="40"/>
      <c r="X9" s="43" t="s">
        <v>520</v>
      </c>
      <c r="Y9" s="24"/>
    </row>
    <row r="10" spans="2:25" x14ac:dyDescent="0.2">
      <c r="B10" s="8">
        <v>7</v>
      </c>
      <c r="C10" s="19">
        <v>218361</v>
      </c>
      <c r="D10" s="9">
        <v>-71.834260852499995</v>
      </c>
      <c r="E10" s="9">
        <v>-14.961730988699999</v>
      </c>
      <c r="F10" s="10">
        <v>4489</v>
      </c>
      <c r="G10" s="11" t="s">
        <v>23</v>
      </c>
      <c r="H10" s="12" t="s">
        <v>29</v>
      </c>
      <c r="I10" s="12" t="s">
        <v>29</v>
      </c>
      <c r="J10" s="12" t="s">
        <v>32</v>
      </c>
      <c r="K10" s="12" t="s">
        <v>32</v>
      </c>
      <c r="L10" s="12" t="s">
        <v>294</v>
      </c>
      <c r="M10" s="12">
        <v>957540750</v>
      </c>
      <c r="N10" s="12" t="s">
        <v>295</v>
      </c>
      <c r="O10" s="21" t="s">
        <v>240</v>
      </c>
      <c r="P10" s="21" t="s">
        <v>9</v>
      </c>
      <c r="Q10" s="21"/>
      <c r="R10" s="10"/>
      <c r="S10" s="21" t="s">
        <v>9</v>
      </c>
      <c r="T10" s="35"/>
      <c r="U10" s="38"/>
      <c r="V10" s="37">
        <v>43605</v>
      </c>
      <c r="W10" s="40"/>
      <c r="X10" s="43" t="s">
        <v>520</v>
      </c>
      <c r="Y10" s="24" t="s">
        <v>466</v>
      </c>
    </row>
    <row r="11" spans="2:25" x14ac:dyDescent="0.2">
      <c r="B11" s="8">
        <v>8</v>
      </c>
      <c r="C11" s="19">
        <v>217816</v>
      </c>
      <c r="D11" s="9">
        <v>-71.388088999999994</v>
      </c>
      <c r="E11" s="9">
        <v>-15.214169</v>
      </c>
      <c r="F11" s="10">
        <v>4237</v>
      </c>
      <c r="G11" s="11" t="s">
        <v>23</v>
      </c>
      <c r="H11" s="12" t="s">
        <v>29</v>
      </c>
      <c r="I11" s="12" t="s">
        <v>33</v>
      </c>
      <c r="J11" s="12" t="s">
        <v>34</v>
      </c>
      <c r="K11" s="12" t="s">
        <v>34</v>
      </c>
      <c r="L11" s="12" t="s">
        <v>296</v>
      </c>
      <c r="M11" s="12">
        <v>940186418</v>
      </c>
      <c r="N11" s="12" t="s">
        <v>439</v>
      </c>
      <c r="O11" s="21" t="s">
        <v>240</v>
      </c>
      <c r="P11" s="21" t="s">
        <v>9</v>
      </c>
      <c r="Q11" s="21"/>
      <c r="R11" s="10" t="s">
        <v>9</v>
      </c>
      <c r="S11" s="21"/>
      <c r="T11" s="35"/>
      <c r="U11" s="38"/>
      <c r="V11" s="37"/>
      <c r="W11" s="40"/>
      <c r="X11" s="43"/>
      <c r="Y11" s="24" t="s">
        <v>467</v>
      </c>
    </row>
    <row r="12" spans="2:25" x14ac:dyDescent="0.2">
      <c r="B12" s="8">
        <v>9</v>
      </c>
      <c r="C12" s="19">
        <v>217945</v>
      </c>
      <c r="D12" s="9">
        <v>-71.445465999999996</v>
      </c>
      <c r="E12" s="9">
        <v>-15.3515</v>
      </c>
      <c r="F12" s="10">
        <v>4211</v>
      </c>
      <c r="G12" s="11" t="s">
        <v>23</v>
      </c>
      <c r="H12" s="12" t="s">
        <v>29</v>
      </c>
      <c r="I12" s="12" t="s">
        <v>33</v>
      </c>
      <c r="J12" s="12" t="s">
        <v>33</v>
      </c>
      <c r="K12" s="12" t="s">
        <v>33</v>
      </c>
      <c r="L12" s="12" t="s">
        <v>297</v>
      </c>
      <c r="M12" s="12">
        <v>987790198</v>
      </c>
      <c r="N12" s="12" t="s">
        <v>298</v>
      </c>
      <c r="O12" s="21" t="s">
        <v>240</v>
      </c>
      <c r="P12" s="21" t="s">
        <v>9</v>
      </c>
      <c r="Q12" s="21"/>
      <c r="R12" s="10"/>
      <c r="S12" s="21" t="s">
        <v>9</v>
      </c>
      <c r="T12" s="35"/>
      <c r="U12" s="38"/>
      <c r="V12" s="37">
        <v>43628</v>
      </c>
      <c r="W12" s="40"/>
      <c r="X12" s="43" t="s">
        <v>520</v>
      </c>
      <c r="Y12" s="24" t="s">
        <v>468</v>
      </c>
    </row>
    <row r="13" spans="2:25" x14ac:dyDescent="0.2">
      <c r="B13" s="8">
        <v>10</v>
      </c>
      <c r="C13" s="19">
        <v>217859</v>
      </c>
      <c r="D13" s="9">
        <v>-71.320819999999998</v>
      </c>
      <c r="E13" s="9">
        <v>-15.717758999999999</v>
      </c>
      <c r="F13" s="10">
        <v>4340</v>
      </c>
      <c r="G13" s="11" t="s">
        <v>23</v>
      </c>
      <c r="H13" s="12" t="s">
        <v>29</v>
      </c>
      <c r="I13" s="12" t="s">
        <v>35</v>
      </c>
      <c r="J13" s="12" t="s">
        <v>36</v>
      </c>
      <c r="K13" s="12" t="s">
        <v>36</v>
      </c>
      <c r="L13" s="12" t="s">
        <v>299</v>
      </c>
      <c r="M13" s="12">
        <v>984119462</v>
      </c>
      <c r="N13" s="12" t="s">
        <v>300</v>
      </c>
      <c r="O13" s="21" t="s">
        <v>240</v>
      </c>
      <c r="P13" s="21" t="s">
        <v>9</v>
      </c>
      <c r="Q13" s="21"/>
      <c r="R13" s="10" t="s">
        <v>9</v>
      </c>
      <c r="S13" s="21" t="s">
        <v>9</v>
      </c>
      <c r="T13" s="35"/>
      <c r="U13" s="38"/>
      <c r="V13" s="37">
        <v>43578</v>
      </c>
      <c r="W13" s="40"/>
      <c r="X13" s="43">
        <v>276</v>
      </c>
      <c r="Y13" s="24" t="s">
        <v>469</v>
      </c>
    </row>
    <row r="14" spans="2:25" x14ac:dyDescent="0.2">
      <c r="B14" s="8">
        <v>11</v>
      </c>
      <c r="C14" s="19">
        <v>217944</v>
      </c>
      <c r="D14" s="9">
        <v>-71.995006473800004</v>
      </c>
      <c r="E14" s="9">
        <v>-14.702374755599999</v>
      </c>
      <c r="F14" s="10">
        <v>4247</v>
      </c>
      <c r="G14" s="11" t="s">
        <v>23</v>
      </c>
      <c r="H14" s="12" t="s">
        <v>37</v>
      </c>
      <c r="I14" s="12" t="s">
        <v>38</v>
      </c>
      <c r="J14" s="12" t="s">
        <v>39</v>
      </c>
      <c r="K14" s="12" t="s">
        <v>39</v>
      </c>
      <c r="L14" s="12" t="s">
        <v>301</v>
      </c>
      <c r="M14" s="12">
        <v>990925392</v>
      </c>
      <c r="N14" s="12" t="s">
        <v>440</v>
      </c>
      <c r="O14" s="21" t="s">
        <v>240</v>
      </c>
      <c r="P14" s="21" t="s">
        <v>9</v>
      </c>
      <c r="Q14" s="21" t="s">
        <v>9</v>
      </c>
      <c r="R14" s="10"/>
      <c r="S14" s="21" t="s">
        <v>9</v>
      </c>
      <c r="T14" s="35" t="s">
        <v>9</v>
      </c>
      <c r="U14" s="38"/>
      <c r="V14" s="37">
        <v>43606</v>
      </c>
      <c r="W14" s="40"/>
      <c r="X14" s="43" t="s">
        <v>520</v>
      </c>
      <c r="Y14" s="24" t="s">
        <v>470</v>
      </c>
    </row>
    <row r="15" spans="2:25" x14ac:dyDescent="0.2">
      <c r="B15" s="8">
        <v>12</v>
      </c>
      <c r="C15" s="19">
        <v>215582</v>
      </c>
      <c r="D15" s="9">
        <v>-74.797233717799998</v>
      </c>
      <c r="E15" s="9">
        <v>-13.442027855599999</v>
      </c>
      <c r="F15" s="10">
        <v>4273</v>
      </c>
      <c r="G15" s="11" t="s">
        <v>40</v>
      </c>
      <c r="H15" s="12" t="s">
        <v>41</v>
      </c>
      <c r="I15" s="12" t="s">
        <v>42</v>
      </c>
      <c r="J15" s="12" t="s">
        <v>43</v>
      </c>
      <c r="K15" s="12" t="s">
        <v>43</v>
      </c>
      <c r="L15" s="12" t="s">
        <v>302</v>
      </c>
      <c r="M15" s="12">
        <v>999991919</v>
      </c>
      <c r="N15" s="12" t="s">
        <v>303</v>
      </c>
      <c r="O15" s="21" t="s">
        <v>240</v>
      </c>
      <c r="P15" s="21"/>
      <c r="Q15" s="21" t="s">
        <v>9</v>
      </c>
      <c r="R15" s="10" t="s">
        <v>9</v>
      </c>
      <c r="S15" s="21"/>
      <c r="T15" s="35" t="s">
        <v>9</v>
      </c>
      <c r="U15" s="38"/>
      <c r="V15" s="37">
        <v>43636</v>
      </c>
      <c r="W15" s="40"/>
      <c r="X15" s="43" t="s">
        <v>520</v>
      </c>
      <c r="Y15" s="24" t="s">
        <v>471</v>
      </c>
    </row>
    <row r="16" spans="2:25" x14ac:dyDescent="0.2">
      <c r="B16" s="8">
        <v>13</v>
      </c>
      <c r="C16" s="19">
        <v>211126</v>
      </c>
      <c r="D16" s="9">
        <v>-74.542085999999998</v>
      </c>
      <c r="E16" s="9">
        <v>-13.340253000000001</v>
      </c>
      <c r="F16" s="10">
        <v>3843</v>
      </c>
      <c r="G16" s="11" t="s">
        <v>40</v>
      </c>
      <c r="H16" s="12" t="s">
        <v>44</v>
      </c>
      <c r="I16" s="12" t="s">
        <v>46</v>
      </c>
      <c r="J16" s="12" t="s">
        <v>47</v>
      </c>
      <c r="K16" s="12" t="s">
        <v>47</v>
      </c>
      <c r="L16" s="12" t="s">
        <v>304</v>
      </c>
      <c r="M16" s="12">
        <v>999666412</v>
      </c>
      <c r="N16" s="12" t="s">
        <v>305</v>
      </c>
      <c r="O16" s="21" t="s">
        <v>240</v>
      </c>
      <c r="P16" s="21"/>
      <c r="Q16" s="21"/>
      <c r="R16" s="10" t="s">
        <v>9</v>
      </c>
      <c r="S16" s="21" t="s">
        <v>9</v>
      </c>
      <c r="T16" s="35"/>
      <c r="U16" s="38"/>
      <c r="V16" s="37"/>
      <c r="W16" s="40"/>
      <c r="X16" s="43"/>
      <c r="Y16" s="24" t="s">
        <v>472</v>
      </c>
    </row>
    <row r="17" spans="2:25" x14ac:dyDescent="0.2">
      <c r="B17" s="8">
        <v>14</v>
      </c>
      <c r="C17" s="19">
        <v>310490</v>
      </c>
      <c r="D17" s="9">
        <v>-73.645385159</v>
      </c>
      <c r="E17" s="9">
        <v>-12.843164267600001</v>
      </c>
      <c r="F17" s="10">
        <v>1076</v>
      </c>
      <c r="G17" s="11" t="s">
        <v>40</v>
      </c>
      <c r="H17" s="12" t="s">
        <v>48</v>
      </c>
      <c r="I17" s="12" t="s">
        <v>49</v>
      </c>
      <c r="J17" s="12" t="s">
        <v>50</v>
      </c>
      <c r="K17" s="12" t="s">
        <v>50</v>
      </c>
      <c r="L17" s="12" t="s">
        <v>306</v>
      </c>
      <c r="M17" s="12" t="s">
        <v>307</v>
      </c>
      <c r="N17" s="12" t="s">
        <v>308</v>
      </c>
      <c r="O17" s="21" t="s">
        <v>241</v>
      </c>
      <c r="P17" s="21"/>
      <c r="Q17" s="21"/>
      <c r="R17" s="10"/>
      <c r="S17" s="21" t="s">
        <v>9</v>
      </c>
      <c r="T17" s="35"/>
      <c r="U17" s="38"/>
      <c r="V17" s="37">
        <v>43754</v>
      </c>
      <c r="W17" s="40">
        <v>43755</v>
      </c>
      <c r="X17" s="43" t="s">
        <v>520</v>
      </c>
      <c r="Y17" s="24" t="s">
        <v>473</v>
      </c>
    </row>
    <row r="18" spans="2:25" x14ac:dyDescent="0.2">
      <c r="B18" s="8">
        <v>15</v>
      </c>
      <c r="C18" s="19">
        <v>218612</v>
      </c>
      <c r="D18" s="9">
        <v>-73.558215531000002</v>
      </c>
      <c r="E18" s="9">
        <v>-14.5638651478</v>
      </c>
      <c r="F18" s="10">
        <v>4172</v>
      </c>
      <c r="G18" s="11" t="s">
        <v>40</v>
      </c>
      <c r="H18" s="12" t="s">
        <v>51</v>
      </c>
      <c r="I18" s="12" t="s">
        <v>52</v>
      </c>
      <c r="J18" s="12" t="s">
        <v>53</v>
      </c>
      <c r="K18" s="12" t="s">
        <v>54</v>
      </c>
      <c r="L18" s="12" t="s">
        <v>309</v>
      </c>
      <c r="M18" s="12">
        <v>966192026</v>
      </c>
      <c r="N18" s="12" t="s">
        <v>310</v>
      </c>
      <c r="O18" s="21" t="s">
        <v>240</v>
      </c>
      <c r="P18" s="21" t="s">
        <v>9</v>
      </c>
      <c r="Q18" s="21" t="s">
        <v>9</v>
      </c>
      <c r="R18" s="10"/>
      <c r="S18" s="21" t="s">
        <v>9</v>
      </c>
      <c r="T18" s="35" t="s">
        <v>9</v>
      </c>
      <c r="U18" s="38"/>
      <c r="V18" s="37"/>
      <c r="W18" s="40"/>
      <c r="X18" s="43"/>
      <c r="Y18" s="24" t="s">
        <v>474</v>
      </c>
    </row>
    <row r="19" spans="2:25" x14ac:dyDescent="0.2">
      <c r="B19" s="8">
        <v>16</v>
      </c>
      <c r="C19" s="19">
        <v>215559</v>
      </c>
      <c r="D19" s="9">
        <v>-72.955907766500005</v>
      </c>
      <c r="E19" s="9">
        <v>-14.869403865200001</v>
      </c>
      <c r="F19" s="10">
        <v>4511</v>
      </c>
      <c r="G19" s="11" t="s">
        <v>40</v>
      </c>
      <c r="H19" s="12" t="s">
        <v>55</v>
      </c>
      <c r="I19" s="12" t="s">
        <v>56</v>
      </c>
      <c r="J19" s="12" t="s">
        <v>57</v>
      </c>
      <c r="K19" s="12" t="s">
        <v>57</v>
      </c>
      <c r="L19" s="12" t="s">
        <v>311</v>
      </c>
      <c r="M19" s="12">
        <v>990605575</v>
      </c>
      <c r="N19" s="12" t="s">
        <v>312</v>
      </c>
      <c r="O19" s="21" t="s">
        <v>240</v>
      </c>
      <c r="P19" s="21" t="s">
        <v>9</v>
      </c>
      <c r="Q19" s="21"/>
      <c r="R19" s="10"/>
      <c r="S19" s="21" t="s">
        <v>9</v>
      </c>
      <c r="T19" s="35"/>
      <c r="U19" s="38"/>
      <c r="V19" s="37"/>
      <c r="W19" s="40"/>
      <c r="X19" s="43"/>
      <c r="Y19" s="24" t="s">
        <v>475</v>
      </c>
    </row>
    <row r="20" spans="2:25" x14ac:dyDescent="0.2">
      <c r="B20" s="8">
        <v>17</v>
      </c>
      <c r="C20" s="19">
        <v>208734</v>
      </c>
      <c r="D20" s="9">
        <v>-71.680557478099999</v>
      </c>
      <c r="E20" s="9">
        <v>-13.852197501399999</v>
      </c>
      <c r="F20" s="10">
        <v>3904</v>
      </c>
      <c r="G20" s="11" t="s">
        <v>59</v>
      </c>
      <c r="H20" s="12" t="s">
        <v>60</v>
      </c>
      <c r="I20" s="12" t="s">
        <v>60</v>
      </c>
      <c r="J20" s="12" t="s">
        <v>61</v>
      </c>
      <c r="K20" s="12" t="s">
        <v>62</v>
      </c>
      <c r="L20" s="12" t="s">
        <v>313</v>
      </c>
      <c r="M20" s="12">
        <v>974225587</v>
      </c>
      <c r="N20" s="12" t="s">
        <v>314</v>
      </c>
      <c r="O20" s="21" t="s">
        <v>240</v>
      </c>
      <c r="P20" s="21" t="s">
        <v>9</v>
      </c>
      <c r="Q20" s="21" t="s">
        <v>9</v>
      </c>
      <c r="R20" s="10" t="s">
        <v>9</v>
      </c>
      <c r="S20" s="21" t="s">
        <v>9</v>
      </c>
      <c r="T20" s="35"/>
      <c r="U20" s="38"/>
      <c r="V20" s="37"/>
      <c r="W20" s="40"/>
      <c r="X20" s="43"/>
      <c r="Y20" s="24" t="s">
        <v>476</v>
      </c>
    </row>
    <row r="21" spans="2:25" x14ac:dyDescent="0.2">
      <c r="B21" s="8">
        <v>18</v>
      </c>
      <c r="C21" s="19">
        <v>211104</v>
      </c>
      <c r="D21" s="9">
        <v>-72.173269000000005</v>
      </c>
      <c r="E21" s="9">
        <v>-13.407038</v>
      </c>
      <c r="F21" s="10">
        <v>3561</v>
      </c>
      <c r="G21" s="11" t="s">
        <v>59</v>
      </c>
      <c r="H21" s="12" t="s">
        <v>63</v>
      </c>
      <c r="I21" s="12" t="s">
        <v>64</v>
      </c>
      <c r="J21" s="12" t="s">
        <v>65</v>
      </c>
      <c r="K21" s="12" t="s">
        <v>65</v>
      </c>
      <c r="L21" s="12" t="s">
        <v>315</v>
      </c>
      <c r="M21" s="12">
        <v>989988091</v>
      </c>
      <c r="N21" s="12" t="s">
        <v>316</v>
      </c>
      <c r="O21" s="21" t="s">
        <v>240</v>
      </c>
      <c r="P21" s="21" t="s">
        <v>9</v>
      </c>
      <c r="Q21" s="21"/>
      <c r="R21" s="10" t="s">
        <v>9</v>
      </c>
      <c r="S21" s="21" t="s">
        <v>9</v>
      </c>
      <c r="T21" s="35"/>
      <c r="U21" s="38"/>
      <c r="V21" s="37"/>
      <c r="W21" s="40"/>
      <c r="X21" s="43"/>
      <c r="Y21" s="24" t="s">
        <v>477</v>
      </c>
    </row>
    <row r="22" spans="2:25" x14ac:dyDescent="0.2">
      <c r="B22" s="8">
        <v>19</v>
      </c>
      <c r="C22" s="19">
        <v>342457</v>
      </c>
      <c r="D22" s="9">
        <v>-71.798198436000007</v>
      </c>
      <c r="E22" s="9">
        <v>-13.3589227798</v>
      </c>
      <c r="F22" s="10">
        <v>3918</v>
      </c>
      <c r="G22" s="11" t="s">
        <v>59</v>
      </c>
      <c r="H22" s="12" t="s">
        <v>66</v>
      </c>
      <c r="I22" s="12" t="s">
        <v>67</v>
      </c>
      <c r="J22" s="12" t="s">
        <v>14</v>
      </c>
      <c r="K22" s="12" t="s">
        <v>14</v>
      </c>
      <c r="L22" s="12" t="s">
        <v>317</v>
      </c>
      <c r="M22" s="12" t="s">
        <v>318</v>
      </c>
      <c r="N22" s="12" t="s">
        <v>441</v>
      </c>
      <c r="O22" s="21" t="s">
        <v>240</v>
      </c>
      <c r="P22" s="21" t="s">
        <v>9</v>
      </c>
      <c r="Q22" s="21"/>
      <c r="R22" s="10"/>
      <c r="S22" s="21"/>
      <c r="T22" s="35"/>
      <c r="U22" s="38"/>
      <c r="V22" s="37"/>
      <c r="W22" s="40"/>
      <c r="X22" s="43"/>
      <c r="Y22" s="24"/>
    </row>
    <row r="23" spans="2:25" x14ac:dyDescent="0.2">
      <c r="B23" s="8">
        <v>20</v>
      </c>
      <c r="C23" s="19">
        <v>257725</v>
      </c>
      <c r="D23" s="9">
        <v>-71.454025999999999</v>
      </c>
      <c r="E23" s="9">
        <v>-14.486060999999999</v>
      </c>
      <c r="F23" s="10">
        <v>3878</v>
      </c>
      <c r="G23" s="11" t="s">
        <v>59</v>
      </c>
      <c r="H23" s="12" t="s">
        <v>68</v>
      </c>
      <c r="I23" s="12" t="s">
        <v>69</v>
      </c>
      <c r="J23" s="12" t="s">
        <v>70</v>
      </c>
      <c r="K23" s="12" t="s">
        <v>70</v>
      </c>
      <c r="L23" s="12" t="s">
        <v>319</v>
      </c>
      <c r="M23" s="12">
        <v>984631255</v>
      </c>
      <c r="N23" s="12" t="s">
        <v>320</v>
      </c>
      <c r="O23" s="21" t="s">
        <v>240</v>
      </c>
      <c r="P23" s="21" t="s">
        <v>9</v>
      </c>
      <c r="Q23" s="21"/>
      <c r="R23" s="10"/>
      <c r="S23" s="21" t="s">
        <v>9</v>
      </c>
      <c r="T23" s="35"/>
      <c r="U23" s="38"/>
      <c r="V23" s="37"/>
      <c r="W23" s="40"/>
      <c r="X23" s="43"/>
      <c r="Y23" s="24" t="s">
        <v>478</v>
      </c>
    </row>
    <row r="24" spans="2:25" x14ac:dyDescent="0.2">
      <c r="B24" s="8">
        <v>21</v>
      </c>
      <c r="C24" s="19">
        <v>211109</v>
      </c>
      <c r="D24" s="9">
        <v>-71.358092999999997</v>
      </c>
      <c r="E24" s="9">
        <v>-14.529396999999999</v>
      </c>
      <c r="F24" s="10">
        <v>3902</v>
      </c>
      <c r="G24" s="11" t="s">
        <v>59</v>
      </c>
      <c r="H24" s="12" t="s">
        <v>68</v>
      </c>
      <c r="I24" s="12" t="s">
        <v>71</v>
      </c>
      <c r="J24" s="12" t="s">
        <v>72</v>
      </c>
      <c r="K24" s="12" t="s">
        <v>73</v>
      </c>
      <c r="L24" s="12" t="s">
        <v>321</v>
      </c>
      <c r="M24" s="12">
        <v>986747678</v>
      </c>
      <c r="N24" s="12" t="s">
        <v>322</v>
      </c>
      <c r="O24" s="21" t="s">
        <v>240</v>
      </c>
      <c r="P24" s="21" t="s">
        <v>9</v>
      </c>
      <c r="Q24" s="21" t="s">
        <v>9</v>
      </c>
      <c r="R24" s="10" t="s">
        <v>9</v>
      </c>
      <c r="S24" s="21" t="s">
        <v>9</v>
      </c>
      <c r="T24" s="35" t="s">
        <v>9</v>
      </c>
      <c r="U24" s="38"/>
      <c r="V24" s="37"/>
      <c r="W24" s="40"/>
      <c r="X24" s="43"/>
      <c r="Y24" s="24" t="s">
        <v>479</v>
      </c>
    </row>
    <row r="25" spans="2:25" x14ac:dyDescent="0.2">
      <c r="B25" s="8">
        <v>22</v>
      </c>
      <c r="C25" s="19">
        <v>210774</v>
      </c>
      <c r="D25" s="9">
        <v>-71.281358393900007</v>
      </c>
      <c r="E25" s="9">
        <v>-14.4258806075</v>
      </c>
      <c r="F25" s="10">
        <v>3985</v>
      </c>
      <c r="G25" s="11" t="s">
        <v>59</v>
      </c>
      <c r="H25" s="12" t="s">
        <v>68</v>
      </c>
      <c r="I25" s="12" t="s">
        <v>74</v>
      </c>
      <c r="J25" s="12" t="s">
        <v>75</v>
      </c>
      <c r="K25" s="12" t="s">
        <v>76</v>
      </c>
      <c r="L25" s="12" t="s">
        <v>323</v>
      </c>
      <c r="M25" s="12">
        <v>953710629</v>
      </c>
      <c r="N25" s="12" t="s">
        <v>324</v>
      </c>
      <c r="O25" s="21" t="s">
        <v>240</v>
      </c>
      <c r="P25" s="21" t="s">
        <v>9</v>
      </c>
      <c r="Q25" s="21" t="s">
        <v>9</v>
      </c>
      <c r="R25" s="10" t="s">
        <v>9</v>
      </c>
      <c r="S25" s="21" t="s">
        <v>9</v>
      </c>
      <c r="T25" s="35" t="s">
        <v>9</v>
      </c>
      <c r="U25" s="38"/>
      <c r="V25" s="37">
        <v>43606</v>
      </c>
      <c r="W25" s="40"/>
      <c r="X25" s="43" t="s">
        <v>520</v>
      </c>
      <c r="Y25" s="24" t="s">
        <v>480</v>
      </c>
    </row>
    <row r="26" spans="2:25" x14ac:dyDescent="0.2">
      <c r="B26" s="8">
        <v>23</v>
      </c>
      <c r="C26" s="19">
        <v>286429</v>
      </c>
      <c r="D26" s="9">
        <v>-71.098445401700005</v>
      </c>
      <c r="E26" s="9">
        <v>-14.5268487604</v>
      </c>
      <c r="F26" s="10">
        <v>4091</v>
      </c>
      <c r="G26" s="11" t="s">
        <v>59</v>
      </c>
      <c r="H26" s="12" t="s">
        <v>68</v>
      </c>
      <c r="I26" s="12" t="s">
        <v>77</v>
      </c>
      <c r="J26" s="12" t="s">
        <v>78</v>
      </c>
      <c r="K26" s="12" t="s">
        <v>78</v>
      </c>
      <c r="L26" s="12" t="s">
        <v>325</v>
      </c>
      <c r="M26" s="12">
        <v>959202030</v>
      </c>
      <c r="N26" s="12" t="s">
        <v>442</v>
      </c>
      <c r="O26" s="21" t="s">
        <v>240</v>
      </c>
      <c r="P26" s="21"/>
      <c r="Q26" s="21"/>
      <c r="R26" s="10"/>
      <c r="S26" s="21"/>
      <c r="T26" s="35"/>
      <c r="U26" s="38"/>
      <c r="V26" s="37">
        <v>43607</v>
      </c>
      <c r="W26" s="40"/>
      <c r="X26" s="43" t="s">
        <v>520</v>
      </c>
      <c r="Y26" s="24"/>
    </row>
    <row r="27" spans="2:25" x14ac:dyDescent="0.2">
      <c r="B27" s="8">
        <v>24</v>
      </c>
      <c r="C27" s="19">
        <v>333048</v>
      </c>
      <c r="D27" s="9">
        <v>-71.494830367000006</v>
      </c>
      <c r="E27" s="9">
        <v>-14.284246920299999</v>
      </c>
      <c r="F27" s="10">
        <v>4030</v>
      </c>
      <c r="G27" s="11" t="s">
        <v>59</v>
      </c>
      <c r="H27" s="12" t="s">
        <v>68</v>
      </c>
      <c r="I27" s="12" t="s">
        <v>79</v>
      </c>
      <c r="J27" s="12" t="s">
        <v>80</v>
      </c>
      <c r="K27" s="12" t="s">
        <v>80</v>
      </c>
      <c r="L27" s="12" t="s">
        <v>326</v>
      </c>
      <c r="M27" s="12">
        <v>940850641</v>
      </c>
      <c r="N27" s="12" t="s">
        <v>327</v>
      </c>
      <c r="O27" s="21" t="s">
        <v>240</v>
      </c>
      <c r="P27" s="21"/>
      <c r="Q27" s="21"/>
      <c r="R27" s="10"/>
      <c r="S27" s="21"/>
      <c r="T27" s="35"/>
      <c r="U27" s="38"/>
      <c r="V27" s="37"/>
      <c r="W27" s="40"/>
      <c r="X27" s="43"/>
      <c r="Y27" s="24"/>
    </row>
    <row r="28" spans="2:25" x14ac:dyDescent="0.2">
      <c r="B28" s="8">
        <v>25</v>
      </c>
      <c r="C28" s="19">
        <v>208536</v>
      </c>
      <c r="D28" s="9">
        <v>-72.072069713800005</v>
      </c>
      <c r="E28" s="9">
        <v>-14.180688187099999</v>
      </c>
      <c r="F28" s="10">
        <v>3538</v>
      </c>
      <c r="G28" s="11" t="s">
        <v>59</v>
      </c>
      <c r="H28" s="12" t="s">
        <v>81</v>
      </c>
      <c r="I28" s="12" t="s">
        <v>82</v>
      </c>
      <c r="J28" s="12" t="s">
        <v>35</v>
      </c>
      <c r="K28" s="12" t="s">
        <v>83</v>
      </c>
      <c r="L28" s="12" t="s">
        <v>328</v>
      </c>
      <c r="M28" s="12">
        <v>997794472</v>
      </c>
      <c r="N28" s="12" t="s">
        <v>329</v>
      </c>
      <c r="O28" s="21" t="s">
        <v>240</v>
      </c>
      <c r="P28" s="21" t="s">
        <v>9</v>
      </c>
      <c r="Q28" s="21"/>
      <c r="R28" s="10"/>
      <c r="S28" s="21" t="s">
        <v>9</v>
      </c>
      <c r="T28" s="35"/>
      <c r="U28" s="38"/>
      <c r="V28" s="37"/>
      <c r="W28" s="40"/>
      <c r="X28" s="43"/>
      <c r="Y28" s="24" t="s">
        <v>481</v>
      </c>
    </row>
    <row r="29" spans="2:25" x14ac:dyDescent="0.2">
      <c r="B29" s="8">
        <v>26</v>
      </c>
      <c r="C29" s="19">
        <v>349866</v>
      </c>
      <c r="D29" s="9">
        <v>-71.572239999999994</v>
      </c>
      <c r="E29" s="9">
        <v>-14.268105</v>
      </c>
      <c r="F29" s="10">
        <v>4054</v>
      </c>
      <c r="G29" s="11" t="s">
        <v>59</v>
      </c>
      <c r="H29" s="12" t="s">
        <v>81</v>
      </c>
      <c r="I29" s="12" t="s">
        <v>84</v>
      </c>
      <c r="J29" s="12" t="s">
        <v>85</v>
      </c>
      <c r="K29" s="12" t="s">
        <v>85</v>
      </c>
      <c r="L29" s="12" t="s">
        <v>330</v>
      </c>
      <c r="M29" s="12">
        <v>952708696</v>
      </c>
      <c r="N29" s="12" t="s">
        <v>443</v>
      </c>
      <c r="O29" s="21" t="s">
        <v>240</v>
      </c>
      <c r="P29" s="21"/>
      <c r="Q29" s="21"/>
      <c r="R29" s="10"/>
      <c r="S29" s="21"/>
      <c r="T29" s="35"/>
      <c r="U29" s="38"/>
      <c r="V29" s="37">
        <v>43697</v>
      </c>
      <c r="W29" s="40"/>
      <c r="X29" s="43" t="s">
        <v>520</v>
      </c>
      <c r="Y29" s="24"/>
    </row>
    <row r="30" spans="2:25" x14ac:dyDescent="0.2">
      <c r="B30" s="8">
        <v>27</v>
      </c>
      <c r="C30" s="19">
        <v>208760</v>
      </c>
      <c r="D30" s="9">
        <v>-71.710159000000004</v>
      </c>
      <c r="E30" s="9">
        <v>-14.364928000000001</v>
      </c>
      <c r="F30" s="10">
        <v>4323</v>
      </c>
      <c r="G30" s="11" t="s">
        <v>59</v>
      </c>
      <c r="H30" s="12" t="s">
        <v>81</v>
      </c>
      <c r="I30" s="12" t="s">
        <v>84</v>
      </c>
      <c r="J30" s="12" t="s">
        <v>86</v>
      </c>
      <c r="K30" s="12" t="s">
        <v>87</v>
      </c>
      <c r="L30" s="12" t="s">
        <v>331</v>
      </c>
      <c r="M30" s="12">
        <v>972528667</v>
      </c>
      <c r="N30" s="12" t="s">
        <v>332</v>
      </c>
      <c r="O30" s="21" t="s">
        <v>240</v>
      </c>
      <c r="P30" s="21" t="s">
        <v>9</v>
      </c>
      <c r="Q30" s="21" t="s">
        <v>9</v>
      </c>
      <c r="R30" s="10" t="s">
        <v>9</v>
      </c>
      <c r="S30" s="21" t="s">
        <v>9</v>
      </c>
      <c r="T30" s="35"/>
      <c r="U30" s="38"/>
      <c r="V30" s="37">
        <v>43698</v>
      </c>
      <c r="W30" s="40"/>
      <c r="X30" s="43" t="s">
        <v>520</v>
      </c>
      <c r="Y30" s="24" t="s">
        <v>482</v>
      </c>
    </row>
    <row r="31" spans="2:25" x14ac:dyDescent="0.2">
      <c r="B31" s="8">
        <v>28</v>
      </c>
      <c r="C31" s="19">
        <v>208535</v>
      </c>
      <c r="D31" s="9">
        <v>-72.040515721600002</v>
      </c>
      <c r="E31" s="9">
        <v>-14.7757931025</v>
      </c>
      <c r="F31" s="10">
        <v>4267</v>
      </c>
      <c r="G31" s="11" t="s">
        <v>59</v>
      </c>
      <c r="H31" s="12" t="s">
        <v>81</v>
      </c>
      <c r="I31" s="12" t="s">
        <v>10</v>
      </c>
      <c r="J31" s="12" t="s">
        <v>88</v>
      </c>
      <c r="K31" s="12" t="s">
        <v>89</v>
      </c>
      <c r="L31" s="12" t="s">
        <v>333</v>
      </c>
      <c r="M31" s="12">
        <v>942484497</v>
      </c>
      <c r="N31" s="12" t="s">
        <v>334</v>
      </c>
      <c r="O31" s="21" t="s">
        <v>240</v>
      </c>
      <c r="P31" s="21" t="s">
        <v>9</v>
      </c>
      <c r="Q31" s="21" t="s">
        <v>9</v>
      </c>
      <c r="R31" s="10" t="s">
        <v>9</v>
      </c>
      <c r="S31" s="21" t="s">
        <v>9</v>
      </c>
      <c r="T31" s="35"/>
      <c r="U31" s="38"/>
      <c r="V31" s="37"/>
      <c r="W31" s="40"/>
      <c r="X31" s="43"/>
      <c r="Y31" s="24" t="s">
        <v>483</v>
      </c>
    </row>
    <row r="32" spans="2:25" x14ac:dyDescent="0.2">
      <c r="B32" s="8">
        <v>29</v>
      </c>
      <c r="C32" s="19">
        <v>208293</v>
      </c>
      <c r="D32" s="9">
        <v>-71.885931524100002</v>
      </c>
      <c r="E32" s="9">
        <v>-14.4147933524</v>
      </c>
      <c r="F32" s="10">
        <v>3775</v>
      </c>
      <c r="G32" s="11" t="s">
        <v>59</v>
      </c>
      <c r="H32" s="12" t="s">
        <v>81</v>
      </c>
      <c r="I32" s="12" t="s">
        <v>90</v>
      </c>
      <c r="J32" s="12" t="s">
        <v>91</v>
      </c>
      <c r="K32" s="12" t="s">
        <v>91</v>
      </c>
      <c r="L32" s="12" t="s">
        <v>335</v>
      </c>
      <c r="M32" s="12">
        <v>944054908</v>
      </c>
      <c r="N32" s="12" t="s">
        <v>336</v>
      </c>
      <c r="O32" s="21" t="s">
        <v>240</v>
      </c>
      <c r="P32" s="21" t="s">
        <v>9</v>
      </c>
      <c r="Q32" s="21" t="s">
        <v>9</v>
      </c>
      <c r="R32" s="10" t="s">
        <v>9</v>
      </c>
      <c r="S32" s="21" t="s">
        <v>9</v>
      </c>
      <c r="T32" s="35"/>
      <c r="U32" s="38"/>
      <c r="V32" s="37"/>
      <c r="W32" s="40"/>
      <c r="X32" s="43"/>
      <c r="Y32" s="24" t="s">
        <v>484</v>
      </c>
    </row>
    <row r="33" spans="2:25" x14ac:dyDescent="0.2">
      <c r="B33" s="8">
        <v>30</v>
      </c>
      <c r="C33" s="19">
        <v>310497</v>
      </c>
      <c r="D33" s="9">
        <v>-72.844339895999994</v>
      </c>
      <c r="E33" s="9">
        <v>-12.4509655088</v>
      </c>
      <c r="F33" s="10">
        <v>590</v>
      </c>
      <c r="G33" s="11" t="s">
        <v>59</v>
      </c>
      <c r="H33" s="12" t="s">
        <v>92</v>
      </c>
      <c r="I33" s="12" t="s">
        <v>93</v>
      </c>
      <c r="J33" s="12" t="s">
        <v>94</v>
      </c>
      <c r="K33" s="12" t="s">
        <v>94</v>
      </c>
      <c r="L33" s="12" t="s">
        <v>456</v>
      </c>
      <c r="M33" s="12">
        <v>962714455</v>
      </c>
      <c r="N33" s="12" t="s">
        <v>457</v>
      </c>
      <c r="O33" s="21" t="s">
        <v>241</v>
      </c>
      <c r="P33" s="21"/>
      <c r="Q33" s="21"/>
      <c r="R33" s="10"/>
      <c r="S33" s="21" t="s">
        <v>9</v>
      </c>
      <c r="T33" s="35"/>
      <c r="U33" s="38"/>
      <c r="V33" s="37"/>
      <c r="W33" s="40"/>
      <c r="X33" s="43"/>
      <c r="Y33" s="24" t="s">
        <v>485</v>
      </c>
    </row>
    <row r="34" spans="2:25" x14ac:dyDescent="0.2">
      <c r="B34" s="8">
        <v>31</v>
      </c>
      <c r="C34" s="19">
        <v>256106</v>
      </c>
      <c r="D34" s="9">
        <v>-72.036981199099998</v>
      </c>
      <c r="E34" s="9">
        <v>-13.912409866799999</v>
      </c>
      <c r="F34" s="10">
        <v>3365</v>
      </c>
      <c r="G34" s="11" t="s">
        <v>59</v>
      </c>
      <c r="H34" s="12" t="s">
        <v>95</v>
      </c>
      <c r="I34" s="12" t="s">
        <v>96</v>
      </c>
      <c r="J34" s="12" t="s">
        <v>97</v>
      </c>
      <c r="K34" s="12" t="s">
        <v>98</v>
      </c>
      <c r="L34" s="12" t="s">
        <v>337</v>
      </c>
      <c r="M34" s="12">
        <v>983391954</v>
      </c>
      <c r="N34" s="12" t="s">
        <v>338</v>
      </c>
      <c r="O34" s="21" t="s">
        <v>240</v>
      </c>
      <c r="P34" s="21" t="s">
        <v>9</v>
      </c>
      <c r="Q34" s="21"/>
      <c r="R34" s="10"/>
      <c r="S34" s="21" t="s">
        <v>9</v>
      </c>
      <c r="T34" s="35"/>
      <c r="U34" s="38"/>
      <c r="V34" s="37"/>
      <c r="W34" s="40"/>
      <c r="X34" s="43"/>
      <c r="Y34" s="24" t="s">
        <v>486</v>
      </c>
    </row>
    <row r="35" spans="2:25" x14ac:dyDescent="0.2">
      <c r="B35" s="8">
        <v>32</v>
      </c>
      <c r="C35" s="19">
        <v>208531</v>
      </c>
      <c r="D35" s="9">
        <v>-71.756433000000001</v>
      </c>
      <c r="E35" s="9">
        <v>-14.067183</v>
      </c>
      <c r="F35" s="10">
        <v>4208</v>
      </c>
      <c r="G35" s="11" t="s">
        <v>59</v>
      </c>
      <c r="H35" s="12" t="s">
        <v>95</v>
      </c>
      <c r="I35" s="12" t="s">
        <v>99</v>
      </c>
      <c r="J35" s="12" t="s">
        <v>100</v>
      </c>
      <c r="K35" s="12" t="s">
        <v>100</v>
      </c>
      <c r="L35" s="12" t="s">
        <v>339</v>
      </c>
      <c r="M35" s="12" t="s">
        <v>340</v>
      </c>
      <c r="N35" s="12" t="s">
        <v>341</v>
      </c>
      <c r="O35" s="21" t="s">
        <v>240</v>
      </c>
      <c r="P35" s="21" t="s">
        <v>9</v>
      </c>
      <c r="Q35" s="21" t="s">
        <v>9</v>
      </c>
      <c r="R35" s="10" t="s">
        <v>9</v>
      </c>
      <c r="S35" s="21" t="s">
        <v>9</v>
      </c>
      <c r="T35" s="35"/>
      <c r="U35" s="38"/>
      <c r="V35" s="37"/>
      <c r="W35" s="40"/>
      <c r="X35" s="43"/>
      <c r="Y35" s="24" t="s">
        <v>487</v>
      </c>
    </row>
    <row r="36" spans="2:25" x14ac:dyDescent="0.2">
      <c r="B36" s="8">
        <v>33</v>
      </c>
      <c r="C36" s="19">
        <v>286141</v>
      </c>
      <c r="D36" s="9">
        <v>-71.822934464699998</v>
      </c>
      <c r="E36" s="9">
        <v>-14.175699420700001</v>
      </c>
      <c r="F36" s="10">
        <v>3810</v>
      </c>
      <c r="G36" s="11" t="s">
        <v>59</v>
      </c>
      <c r="H36" s="12" t="s">
        <v>95</v>
      </c>
      <c r="I36" s="12" t="s">
        <v>99</v>
      </c>
      <c r="J36" s="12" t="s">
        <v>101</v>
      </c>
      <c r="K36" s="12" t="s">
        <v>101</v>
      </c>
      <c r="L36" s="12" t="s">
        <v>342</v>
      </c>
      <c r="M36" s="12">
        <v>984031831</v>
      </c>
      <c r="N36" s="12" t="s">
        <v>343</v>
      </c>
      <c r="O36" s="21" t="s">
        <v>240</v>
      </c>
      <c r="P36" s="21"/>
      <c r="Q36" s="21"/>
      <c r="R36" s="10"/>
      <c r="S36" s="21"/>
      <c r="T36" s="35"/>
      <c r="U36" s="38"/>
      <c r="V36" s="37"/>
      <c r="W36" s="40"/>
      <c r="X36" s="43"/>
      <c r="Y36" s="24"/>
    </row>
    <row r="37" spans="2:25" x14ac:dyDescent="0.2">
      <c r="B37" s="8">
        <v>34</v>
      </c>
      <c r="C37" s="19">
        <v>213172</v>
      </c>
      <c r="D37" s="9">
        <v>-71.626835999999997</v>
      </c>
      <c r="E37" s="9">
        <v>-13.529951000000001</v>
      </c>
      <c r="F37" s="10">
        <v>4055</v>
      </c>
      <c r="G37" s="11" t="s">
        <v>59</v>
      </c>
      <c r="H37" s="12" t="s">
        <v>102</v>
      </c>
      <c r="I37" s="12" t="s">
        <v>103</v>
      </c>
      <c r="J37" s="12" t="s">
        <v>104</v>
      </c>
      <c r="K37" s="12" t="s">
        <v>104</v>
      </c>
      <c r="L37" s="12" t="s">
        <v>344</v>
      </c>
      <c r="M37" s="12">
        <v>944182551</v>
      </c>
      <c r="N37" s="12" t="s">
        <v>345</v>
      </c>
      <c r="O37" s="21" t="s">
        <v>240</v>
      </c>
      <c r="P37" s="21" t="s">
        <v>9</v>
      </c>
      <c r="Q37" s="21"/>
      <c r="R37" s="10"/>
      <c r="S37" s="21" t="s">
        <v>9</v>
      </c>
      <c r="T37" s="35"/>
      <c r="U37" s="38"/>
      <c r="V37" s="37">
        <v>43760</v>
      </c>
      <c r="W37" s="40"/>
      <c r="X37" s="43" t="s">
        <v>520</v>
      </c>
      <c r="Y37" s="24" t="s">
        <v>488</v>
      </c>
    </row>
    <row r="38" spans="2:25" x14ac:dyDescent="0.2">
      <c r="B38" s="8">
        <v>35</v>
      </c>
      <c r="C38" s="19">
        <v>208729</v>
      </c>
      <c r="D38" s="9">
        <v>-71.588801514500005</v>
      </c>
      <c r="E38" s="9">
        <v>-13.5804592055</v>
      </c>
      <c r="F38" s="10">
        <v>3778</v>
      </c>
      <c r="G38" s="11" t="s">
        <v>59</v>
      </c>
      <c r="H38" s="12" t="s">
        <v>105</v>
      </c>
      <c r="I38" s="12" t="s">
        <v>106</v>
      </c>
      <c r="J38" s="12" t="s">
        <v>107</v>
      </c>
      <c r="K38" s="12" t="s">
        <v>108</v>
      </c>
      <c r="L38" s="12" t="s">
        <v>346</v>
      </c>
      <c r="M38" s="12">
        <v>979758434</v>
      </c>
      <c r="N38" s="12" t="s">
        <v>444</v>
      </c>
      <c r="O38" s="21" t="s">
        <v>240</v>
      </c>
      <c r="P38" s="21" t="s">
        <v>9</v>
      </c>
      <c r="Q38" s="21" t="s">
        <v>9</v>
      </c>
      <c r="R38" s="10" t="s">
        <v>9</v>
      </c>
      <c r="S38" s="21"/>
      <c r="T38" s="35" t="s">
        <v>9</v>
      </c>
      <c r="U38" s="38"/>
      <c r="V38" s="37">
        <v>43629</v>
      </c>
      <c r="W38" s="40"/>
      <c r="X38" s="43" t="s">
        <v>520</v>
      </c>
      <c r="Y38" s="24" t="s">
        <v>489</v>
      </c>
    </row>
    <row r="39" spans="2:25" x14ac:dyDescent="0.2">
      <c r="B39" s="8">
        <v>36</v>
      </c>
      <c r="C39" s="19">
        <v>208401</v>
      </c>
      <c r="D39" s="9">
        <v>-71.469968003299996</v>
      </c>
      <c r="E39" s="9">
        <v>-13.640411991700001</v>
      </c>
      <c r="F39" s="10">
        <v>3595</v>
      </c>
      <c r="G39" s="11" t="s">
        <v>59</v>
      </c>
      <c r="H39" s="12" t="s">
        <v>105</v>
      </c>
      <c r="I39" s="12" t="s">
        <v>106</v>
      </c>
      <c r="J39" s="12" t="s">
        <v>13</v>
      </c>
      <c r="K39" s="12" t="s">
        <v>13</v>
      </c>
      <c r="L39" s="12" t="s">
        <v>347</v>
      </c>
      <c r="M39" s="12" t="s">
        <v>348</v>
      </c>
      <c r="N39" s="12" t="s">
        <v>349</v>
      </c>
      <c r="O39" s="21" t="s">
        <v>240</v>
      </c>
      <c r="P39" s="21"/>
      <c r="Q39" s="21"/>
      <c r="R39" s="10"/>
      <c r="S39" s="21"/>
      <c r="T39" s="35"/>
      <c r="U39" s="38"/>
      <c r="V39" s="37"/>
      <c r="W39" s="40"/>
      <c r="X39" s="43"/>
      <c r="Y39" s="24"/>
    </row>
    <row r="40" spans="2:25" x14ac:dyDescent="0.2">
      <c r="B40" s="8">
        <v>37</v>
      </c>
      <c r="C40" s="19">
        <v>216376</v>
      </c>
      <c r="D40" s="9">
        <v>-71.428798999999998</v>
      </c>
      <c r="E40" s="9">
        <v>-13.689166</v>
      </c>
      <c r="F40" s="10">
        <v>4132</v>
      </c>
      <c r="G40" s="11" t="s">
        <v>59</v>
      </c>
      <c r="H40" s="12" t="s">
        <v>105</v>
      </c>
      <c r="I40" s="12" t="s">
        <v>109</v>
      </c>
      <c r="J40" s="12" t="s">
        <v>110</v>
      </c>
      <c r="K40" s="12" t="s">
        <v>111</v>
      </c>
      <c r="L40" s="12" t="s">
        <v>350</v>
      </c>
      <c r="M40" s="12">
        <v>941885992</v>
      </c>
      <c r="N40" s="12" t="s">
        <v>351</v>
      </c>
      <c r="O40" s="21" t="s">
        <v>240</v>
      </c>
      <c r="P40" s="21"/>
      <c r="Q40" s="21"/>
      <c r="R40" s="10"/>
      <c r="S40" s="21" t="s">
        <v>9</v>
      </c>
      <c r="T40" s="35"/>
      <c r="U40" s="38"/>
      <c r="V40" s="37"/>
      <c r="W40" s="40"/>
      <c r="X40" s="43"/>
      <c r="Y40" s="24" t="s">
        <v>490</v>
      </c>
    </row>
    <row r="41" spans="2:25" x14ac:dyDescent="0.2">
      <c r="B41" s="8">
        <v>38</v>
      </c>
      <c r="C41" s="19">
        <v>289361</v>
      </c>
      <c r="D41" s="9">
        <v>-71.280827780699994</v>
      </c>
      <c r="E41" s="9">
        <v>-13.677517973200001</v>
      </c>
      <c r="F41" s="10">
        <v>4101</v>
      </c>
      <c r="G41" s="11" t="s">
        <v>59</v>
      </c>
      <c r="H41" s="12" t="s">
        <v>105</v>
      </c>
      <c r="I41" s="12" t="s">
        <v>109</v>
      </c>
      <c r="J41" s="12" t="s">
        <v>112</v>
      </c>
      <c r="K41" s="12" t="s">
        <v>112</v>
      </c>
      <c r="L41" s="12" t="s">
        <v>352</v>
      </c>
      <c r="M41" s="12">
        <v>997056863</v>
      </c>
      <c r="N41" s="12" t="s">
        <v>353</v>
      </c>
      <c r="O41" s="21" t="s">
        <v>240</v>
      </c>
      <c r="P41" s="21" t="s">
        <v>9</v>
      </c>
      <c r="Q41" s="21"/>
      <c r="R41" s="10"/>
      <c r="S41" s="21"/>
      <c r="T41" s="35"/>
      <c r="U41" s="38"/>
      <c r="V41" s="37">
        <v>43628</v>
      </c>
      <c r="W41" s="40"/>
      <c r="X41" s="43" t="s">
        <v>520</v>
      </c>
      <c r="Y41" s="24" t="s">
        <v>491</v>
      </c>
    </row>
    <row r="42" spans="2:25" x14ac:dyDescent="0.2">
      <c r="B42" s="8">
        <v>39</v>
      </c>
      <c r="C42" s="19">
        <v>349801</v>
      </c>
      <c r="D42" s="9">
        <v>-72.2577102602</v>
      </c>
      <c r="E42" s="9">
        <v>-13.094377039899999</v>
      </c>
      <c r="F42" s="10">
        <v>3970</v>
      </c>
      <c r="G42" s="11" t="s">
        <v>59</v>
      </c>
      <c r="H42" s="12" t="s">
        <v>113</v>
      </c>
      <c r="I42" s="12" t="s">
        <v>114</v>
      </c>
      <c r="J42" s="12" t="s">
        <v>115</v>
      </c>
      <c r="K42" s="12" t="s">
        <v>115</v>
      </c>
      <c r="L42" s="12" t="s">
        <v>354</v>
      </c>
      <c r="M42" s="12">
        <v>949193786</v>
      </c>
      <c r="N42" s="12" t="s">
        <v>355</v>
      </c>
      <c r="O42" s="21" t="s">
        <v>240</v>
      </c>
      <c r="P42" s="21"/>
      <c r="Q42" s="21"/>
      <c r="R42" s="10"/>
      <c r="S42" s="21"/>
      <c r="T42" s="35"/>
      <c r="U42" s="38"/>
      <c r="V42" s="37"/>
      <c r="W42" s="40"/>
      <c r="X42" s="43"/>
      <c r="Y42" s="24"/>
    </row>
    <row r="43" spans="2:25" x14ac:dyDescent="0.2">
      <c r="B43" s="8">
        <v>40</v>
      </c>
      <c r="C43" s="19">
        <v>215695</v>
      </c>
      <c r="D43" s="9">
        <v>-75.072693535300004</v>
      </c>
      <c r="E43" s="9">
        <v>-13.1612676792</v>
      </c>
      <c r="F43" s="10">
        <v>4558</v>
      </c>
      <c r="G43" s="11" t="s">
        <v>116</v>
      </c>
      <c r="H43" s="12" t="s">
        <v>118</v>
      </c>
      <c r="I43" s="12" t="s">
        <v>119</v>
      </c>
      <c r="J43" s="12" t="s">
        <v>117</v>
      </c>
      <c r="K43" s="12" t="s">
        <v>117</v>
      </c>
      <c r="L43" s="12" t="s">
        <v>356</v>
      </c>
      <c r="M43" s="12">
        <v>947499056</v>
      </c>
      <c r="N43" s="12" t="s">
        <v>445</v>
      </c>
      <c r="O43" s="21" t="s">
        <v>240</v>
      </c>
      <c r="P43" s="21" t="s">
        <v>9</v>
      </c>
      <c r="Q43" s="21"/>
      <c r="R43" s="10"/>
      <c r="S43" s="21" t="s">
        <v>9</v>
      </c>
      <c r="T43" s="35"/>
      <c r="U43" s="38"/>
      <c r="V43" s="37"/>
      <c r="W43" s="40"/>
      <c r="X43" s="43"/>
      <c r="Y43" s="24" t="s">
        <v>492</v>
      </c>
    </row>
    <row r="44" spans="2:25" x14ac:dyDescent="0.2">
      <c r="B44" s="8">
        <v>41</v>
      </c>
      <c r="C44" s="19">
        <v>215685</v>
      </c>
      <c r="D44" s="9">
        <v>-75.090686079099996</v>
      </c>
      <c r="E44" s="9">
        <v>-13.0349006346</v>
      </c>
      <c r="F44" s="10">
        <v>4588</v>
      </c>
      <c r="G44" s="11" t="s">
        <v>116</v>
      </c>
      <c r="H44" s="12" t="s">
        <v>118</v>
      </c>
      <c r="I44" s="12" t="s">
        <v>119</v>
      </c>
      <c r="J44" s="12" t="s">
        <v>120</v>
      </c>
      <c r="K44" s="12" t="s">
        <v>120</v>
      </c>
      <c r="L44" s="12" t="s">
        <v>357</v>
      </c>
      <c r="M44" s="12">
        <v>932798653</v>
      </c>
      <c r="N44" s="12" t="s">
        <v>358</v>
      </c>
      <c r="O44" s="21" t="s">
        <v>240</v>
      </c>
      <c r="P44" s="21" t="s">
        <v>9</v>
      </c>
      <c r="Q44" s="21" t="s">
        <v>9</v>
      </c>
      <c r="R44" s="10" t="s">
        <v>9</v>
      </c>
      <c r="S44" s="21" t="s">
        <v>9</v>
      </c>
      <c r="T44" s="35"/>
      <c r="U44" s="38"/>
      <c r="V44" s="37"/>
      <c r="W44" s="40"/>
      <c r="X44" s="43"/>
      <c r="Y44" s="24" t="s">
        <v>493</v>
      </c>
    </row>
    <row r="45" spans="2:25" x14ac:dyDescent="0.2">
      <c r="B45" s="8">
        <v>42</v>
      </c>
      <c r="C45" s="19">
        <v>257886</v>
      </c>
      <c r="D45" s="9">
        <v>-74.757858736000003</v>
      </c>
      <c r="E45" s="9">
        <v>-13.2155073556</v>
      </c>
      <c r="F45" s="10">
        <v>4399</v>
      </c>
      <c r="G45" s="11" t="s">
        <v>116</v>
      </c>
      <c r="H45" s="12" t="s">
        <v>121</v>
      </c>
      <c r="I45" s="12" t="s">
        <v>122</v>
      </c>
      <c r="J45" s="12" t="s">
        <v>123</v>
      </c>
      <c r="K45" s="12" t="s">
        <v>124</v>
      </c>
      <c r="L45" s="12" t="s">
        <v>359</v>
      </c>
      <c r="M45" s="12" t="s">
        <v>360</v>
      </c>
      <c r="N45" s="12" t="s">
        <v>361</v>
      </c>
      <c r="O45" s="21" t="s">
        <v>240</v>
      </c>
      <c r="P45" s="21"/>
      <c r="Q45" s="21"/>
      <c r="R45" s="10"/>
      <c r="S45" s="21"/>
      <c r="T45" s="35"/>
      <c r="U45" s="38"/>
      <c r="V45" s="37"/>
      <c r="W45" s="40"/>
      <c r="X45" s="43"/>
      <c r="Y45" s="24" t="s">
        <v>494</v>
      </c>
    </row>
    <row r="46" spans="2:25" x14ac:dyDescent="0.2">
      <c r="B46" s="8">
        <v>43</v>
      </c>
      <c r="C46" s="19">
        <v>341069</v>
      </c>
      <c r="D46" s="9">
        <v>-76.100822209599997</v>
      </c>
      <c r="E46" s="9">
        <v>-9.2968038162899997</v>
      </c>
      <c r="F46" s="10">
        <v>727</v>
      </c>
      <c r="G46" s="11" t="s">
        <v>125</v>
      </c>
      <c r="H46" s="12" t="s">
        <v>126</v>
      </c>
      <c r="I46" s="12" t="s">
        <v>127</v>
      </c>
      <c r="J46" s="12" t="s">
        <v>128</v>
      </c>
      <c r="K46" s="12" t="s">
        <v>129</v>
      </c>
      <c r="L46" s="12" t="s">
        <v>362</v>
      </c>
      <c r="M46" s="12">
        <v>910150262</v>
      </c>
      <c r="N46" s="12" t="s">
        <v>446</v>
      </c>
      <c r="O46" s="21" t="s">
        <v>241</v>
      </c>
      <c r="P46" s="21"/>
      <c r="Q46" s="21"/>
      <c r="R46" s="10"/>
      <c r="S46" s="21"/>
      <c r="T46" s="35"/>
      <c r="U46" s="38"/>
      <c r="V46" s="37">
        <v>43550</v>
      </c>
      <c r="W46" s="40"/>
      <c r="X46" s="43">
        <v>533</v>
      </c>
      <c r="Y46" s="24"/>
    </row>
    <row r="47" spans="2:25" x14ac:dyDescent="0.2">
      <c r="B47" s="8">
        <v>44</v>
      </c>
      <c r="C47" s="19">
        <v>341078</v>
      </c>
      <c r="D47" s="9">
        <v>-75.879113236699993</v>
      </c>
      <c r="E47" s="9">
        <v>-9.3466176764500002</v>
      </c>
      <c r="F47" s="10">
        <v>1282</v>
      </c>
      <c r="G47" s="11" t="s">
        <v>125</v>
      </c>
      <c r="H47" s="12" t="s">
        <v>11</v>
      </c>
      <c r="I47" s="12" t="s">
        <v>130</v>
      </c>
      <c r="J47" s="12" t="s">
        <v>131</v>
      </c>
      <c r="K47" s="12" t="s">
        <v>131</v>
      </c>
      <c r="L47" s="12" t="s">
        <v>363</v>
      </c>
      <c r="M47" s="12">
        <v>962746035</v>
      </c>
      <c r="N47" s="12" t="s">
        <v>447</v>
      </c>
      <c r="O47" s="21" t="s">
        <v>241</v>
      </c>
      <c r="P47" s="21"/>
      <c r="Q47" s="21"/>
      <c r="R47" s="10"/>
      <c r="S47" s="21"/>
      <c r="T47" s="35"/>
      <c r="U47" s="38"/>
      <c r="V47" s="37"/>
      <c r="W47" s="40"/>
      <c r="X47" s="43"/>
      <c r="Y47" s="24"/>
    </row>
    <row r="48" spans="2:25" x14ac:dyDescent="0.2">
      <c r="B48" s="8">
        <v>45</v>
      </c>
      <c r="C48" s="19">
        <v>349827</v>
      </c>
      <c r="D48" s="9">
        <v>-74.808038795399995</v>
      </c>
      <c r="E48" s="9">
        <v>-11.1042520948</v>
      </c>
      <c r="F48" s="10">
        <v>734.33</v>
      </c>
      <c r="G48" s="11" t="s">
        <v>133</v>
      </c>
      <c r="H48" s="12" t="s">
        <v>134</v>
      </c>
      <c r="I48" s="12" t="s">
        <v>135</v>
      </c>
      <c r="J48" s="12" t="s">
        <v>136</v>
      </c>
      <c r="K48" s="12" t="s">
        <v>136</v>
      </c>
      <c r="L48" s="12" t="s">
        <v>364</v>
      </c>
      <c r="M48" s="12">
        <v>968521286</v>
      </c>
      <c r="N48" s="12" t="s">
        <v>365</v>
      </c>
      <c r="O48" s="21" t="s">
        <v>241</v>
      </c>
      <c r="P48" s="21"/>
      <c r="Q48" s="21"/>
      <c r="R48" s="10"/>
      <c r="S48" s="21"/>
      <c r="T48" s="35"/>
      <c r="U48" s="38"/>
      <c r="V48" s="37">
        <v>43598</v>
      </c>
      <c r="W48" s="40">
        <v>43717</v>
      </c>
      <c r="X48" s="43" t="s">
        <v>520</v>
      </c>
      <c r="Y48" s="24"/>
    </row>
    <row r="49" spans="2:25" x14ac:dyDescent="0.2">
      <c r="B49" s="8">
        <v>46</v>
      </c>
      <c r="C49" s="19">
        <v>310501</v>
      </c>
      <c r="D49" s="9">
        <v>-73.909989978400006</v>
      </c>
      <c r="E49" s="9">
        <v>-11.874357334300001</v>
      </c>
      <c r="F49" s="10">
        <v>430</v>
      </c>
      <c r="G49" s="11" t="s">
        <v>133</v>
      </c>
      <c r="H49" s="12" t="s">
        <v>138</v>
      </c>
      <c r="I49" s="12" t="s">
        <v>139</v>
      </c>
      <c r="J49" s="12" t="s">
        <v>140</v>
      </c>
      <c r="K49" s="12" t="s">
        <v>140</v>
      </c>
      <c r="L49" s="12" t="s">
        <v>366</v>
      </c>
      <c r="M49" s="12">
        <v>954820023</v>
      </c>
      <c r="N49" s="12" t="s">
        <v>448</v>
      </c>
      <c r="O49" s="21" t="s">
        <v>241</v>
      </c>
      <c r="P49" s="21"/>
      <c r="Q49" s="21"/>
      <c r="R49" s="10"/>
      <c r="S49" s="21"/>
      <c r="T49" s="35"/>
      <c r="U49" s="38"/>
      <c r="V49" s="37"/>
      <c r="W49" s="40"/>
      <c r="X49" s="43"/>
      <c r="Y49" s="24"/>
    </row>
    <row r="50" spans="2:25" x14ac:dyDescent="0.2">
      <c r="B50" s="8">
        <v>47</v>
      </c>
      <c r="C50" s="19">
        <v>340954</v>
      </c>
      <c r="D50" s="9">
        <v>-69.620515156400003</v>
      </c>
      <c r="E50" s="9">
        <v>-11.333572978299999</v>
      </c>
      <c r="F50" s="10">
        <v>294</v>
      </c>
      <c r="G50" s="11" t="s">
        <v>143</v>
      </c>
      <c r="H50" s="12" t="s">
        <v>144</v>
      </c>
      <c r="I50" s="12" t="s">
        <v>145</v>
      </c>
      <c r="J50" s="12" t="s">
        <v>146</v>
      </c>
      <c r="K50" s="12" t="s">
        <v>146</v>
      </c>
      <c r="L50" s="12" t="s">
        <v>367</v>
      </c>
      <c r="M50" s="12">
        <v>992919324</v>
      </c>
      <c r="N50" s="12"/>
      <c r="O50" s="21" t="s">
        <v>241</v>
      </c>
      <c r="P50" s="21"/>
      <c r="Q50" s="21"/>
      <c r="R50" s="10"/>
      <c r="S50" s="21" t="s">
        <v>9</v>
      </c>
      <c r="T50" s="35"/>
      <c r="U50" s="38"/>
      <c r="V50" s="37"/>
      <c r="W50" s="40"/>
      <c r="X50" s="43"/>
      <c r="Y50" s="24"/>
    </row>
    <row r="51" spans="2:25" x14ac:dyDescent="0.2">
      <c r="B51" s="8">
        <v>48</v>
      </c>
      <c r="C51" s="19">
        <v>217832</v>
      </c>
      <c r="D51" s="9">
        <v>-76.639511622599997</v>
      </c>
      <c r="E51" s="9">
        <v>-10.6122086408</v>
      </c>
      <c r="F51" s="10">
        <v>4498</v>
      </c>
      <c r="G51" s="11" t="s">
        <v>147</v>
      </c>
      <c r="H51" s="12" t="s">
        <v>148</v>
      </c>
      <c r="I51" s="12" t="s">
        <v>149</v>
      </c>
      <c r="J51" s="12" t="s">
        <v>150</v>
      </c>
      <c r="K51" s="12" t="s">
        <v>150</v>
      </c>
      <c r="L51" s="12" t="s">
        <v>368</v>
      </c>
      <c r="M51" s="12">
        <v>959489414</v>
      </c>
      <c r="N51" s="12" t="s">
        <v>369</v>
      </c>
      <c r="O51" s="21" t="s">
        <v>240</v>
      </c>
      <c r="P51" s="21" t="s">
        <v>9</v>
      </c>
      <c r="Q51" s="21"/>
      <c r="R51" s="10" t="s">
        <v>9</v>
      </c>
      <c r="S51" s="21" t="s">
        <v>9</v>
      </c>
      <c r="T51" s="35"/>
      <c r="U51" s="38"/>
      <c r="V51" s="37">
        <v>43699</v>
      </c>
      <c r="W51" s="40"/>
      <c r="X51" s="43" t="s">
        <v>520</v>
      </c>
      <c r="Y51" s="24" t="s">
        <v>495</v>
      </c>
    </row>
    <row r="52" spans="2:25" x14ac:dyDescent="0.2">
      <c r="B52" s="8">
        <v>49</v>
      </c>
      <c r="C52" s="19">
        <v>292515</v>
      </c>
      <c r="D52" s="9">
        <v>-70.335666979199999</v>
      </c>
      <c r="E52" s="9">
        <v>-14.678749983299999</v>
      </c>
      <c r="F52" s="10">
        <v>3903</v>
      </c>
      <c r="G52" s="11" t="s">
        <v>151</v>
      </c>
      <c r="H52" s="12" t="s">
        <v>152</v>
      </c>
      <c r="I52" s="12" t="s">
        <v>153</v>
      </c>
      <c r="J52" s="12" t="s">
        <v>154</v>
      </c>
      <c r="K52" s="12" t="s">
        <v>154</v>
      </c>
      <c r="L52" s="12" t="s">
        <v>370</v>
      </c>
      <c r="M52" s="12">
        <v>972063039</v>
      </c>
      <c r="N52" s="12" t="s">
        <v>449</v>
      </c>
      <c r="O52" s="21" t="s">
        <v>240</v>
      </c>
      <c r="P52" s="21"/>
      <c r="Q52" s="21"/>
      <c r="R52" s="10"/>
      <c r="S52" s="21"/>
      <c r="T52" s="35"/>
      <c r="U52" s="38"/>
      <c r="V52" s="37"/>
      <c r="W52" s="40"/>
      <c r="X52" s="43"/>
      <c r="Y52" s="24"/>
    </row>
    <row r="53" spans="2:25" x14ac:dyDescent="0.2">
      <c r="B53" s="8">
        <v>50</v>
      </c>
      <c r="C53" s="19">
        <v>286274</v>
      </c>
      <c r="D53" s="9">
        <v>-70.054285045699999</v>
      </c>
      <c r="E53" s="9">
        <v>-14.7614970397</v>
      </c>
      <c r="F53" s="10">
        <v>3967</v>
      </c>
      <c r="G53" s="11" t="s">
        <v>151</v>
      </c>
      <c r="H53" s="12" t="s">
        <v>152</v>
      </c>
      <c r="I53" s="12" t="s">
        <v>155</v>
      </c>
      <c r="J53" s="12" t="s">
        <v>156</v>
      </c>
      <c r="K53" s="12" t="s">
        <v>156</v>
      </c>
      <c r="L53" s="12" t="s">
        <v>371</v>
      </c>
      <c r="M53" s="12">
        <v>951217564</v>
      </c>
      <c r="N53" s="12" t="s">
        <v>372</v>
      </c>
      <c r="O53" s="21" t="s">
        <v>240</v>
      </c>
      <c r="P53" s="21"/>
      <c r="Q53" s="21"/>
      <c r="R53" s="10"/>
      <c r="S53" s="21" t="s">
        <v>9</v>
      </c>
      <c r="T53" s="35"/>
      <c r="U53" s="38">
        <v>43304</v>
      </c>
      <c r="V53" s="37"/>
      <c r="W53" s="40"/>
      <c r="X53" s="43">
        <v>1052</v>
      </c>
      <c r="Y53" s="24"/>
    </row>
    <row r="54" spans="2:25" x14ac:dyDescent="0.2">
      <c r="B54" s="8">
        <v>51</v>
      </c>
      <c r="C54" s="19">
        <v>255819</v>
      </c>
      <c r="D54" s="9">
        <v>-70.086329625199994</v>
      </c>
      <c r="E54" s="9">
        <v>-15.2152286651</v>
      </c>
      <c r="F54" s="10">
        <v>3839</v>
      </c>
      <c r="G54" s="11" t="s">
        <v>151</v>
      </c>
      <c r="H54" s="12" t="s">
        <v>152</v>
      </c>
      <c r="I54" s="12" t="s">
        <v>142</v>
      </c>
      <c r="J54" s="12" t="s">
        <v>157</v>
      </c>
      <c r="K54" s="12" t="s">
        <v>158</v>
      </c>
      <c r="L54" s="12" t="s">
        <v>373</v>
      </c>
      <c r="M54" s="12" t="s">
        <v>374</v>
      </c>
      <c r="N54" s="12" t="s">
        <v>375</v>
      </c>
      <c r="O54" s="21" t="s">
        <v>240</v>
      </c>
      <c r="P54" s="21" t="s">
        <v>9</v>
      </c>
      <c r="Q54" s="21"/>
      <c r="R54" s="10"/>
      <c r="S54" s="21"/>
      <c r="T54" s="35"/>
      <c r="U54" s="38"/>
      <c r="V54" s="37"/>
      <c r="W54" s="40"/>
      <c r="X54" s="43"/>
      <c r="Y54" s="24"/>
    </row>
    <row r="55" spans="2:25" x14ac:dyDescent="0.2">
      <c r="B55" s="8">
        <v>52</v>
      </c>
      <c r="C55" s="19">
        <v>207825</v>
      </c>
      <c r="D55" s="9">
        <v>-70.667431951899999</v>
      </c>
      <c r="E55" s="9">
        <v>-13.8728951983</v>
      </c>
      <c r="F55" s="10">
        <v>4365</v>
      </c>
      <c r="G55" s="11" t="s">
        <v>151</v>
      </c>
      <c r="H55" s="12" t="s">
        <v>159</v>
      </c>
      <c r="I55" s="12" t="s">
        <v>160</v>
      </c>
      <c r="J55" s="12" t="s">
        <v>161</v>
      </c>
      <c r="K55" s="12" t="s">
        <v>161</v>
      </c>
      <c r="L55" s="12" t="s">
        <v>376</v>
      </c>
      <c r="M55" s="12">
        <v>931965882</v>
      </c>
      <c r="N55" s="12" t="s">
        <v>377</v>
      </c>
      <c r="O55" s="21" t="s">
        <v>240</v>
      </c>
      <c r="P55" s="21" t="s">
        <v>9</v>
      </c>
      <c r="Q55" s="21"/>
      <c r="R55" s="10"/>
      <c r="S55" s="21"/>
      <c r="T55" s="35" t="s">
        <v>9</v>
      </c>
      <c r="U55" s="38"/>
      <c r="V55" s="37"/>
      <c r="W55" s="40"/>
      <c r="X55" s="43"/>
      <c r="Y55" s="24" t="s">
        <v>496</v>
      </c>
    </row>
    <row r="56" spans="2:25" x14ac:dyDescent="0.2">
      <c r="B56" s="8">
        <v>53</v>
      </c>
      <c r="C56" s="19">
        <v>207989</v>
      </c>
      <c r="D56" s="9">
        <v>-70.083635000000001</v>
      </c>
      <c r="E56" s="9">
        <v>-13.884650000000001</v>
      </c>
      <c r="F56" s="10">
        <v>3946</v>
      </c>
      <c r="G56" s="11" t="s">
        <v>151</v>
      </c>
      <c r="H56" s="12" t="s">
        <v>159</v>
      </c>
      <c r="I56" s="12" t="s">
        <v>162</v>
      </c>
      <c r="J56" s="12" t="s">
        <v>163</v>
      </c>
      <c r="K56" s="12" t="s">
        <v>163</v>
      </c>
      <c r="L56" s="12" t="s">
        <v>378</v>
      </c>
      <c r="M56" s="12">
        <v>957676072</v>
      </c>
      <c r="N56" s="12" t="s">
        <v>450</v>
      </c>
      <c r="O56" s="21" t="s">
        <v>240</v>
      </c>
      <c r="P56" s="21" t="s">
        <v>9</v>
      </c>
      <c r="Q56" s="21"/>
      <c r="R56" s="10"/>
      <c r="S56" s="21" t="s">
        <v>9</v>
      </c>
      <c r="T56" s="35" t="s">
        <v>9</v>
      </c>
      <c r="U56" s="38"/>
      <c r="V56" s="37">
        <v>43734</v>
      </c>
      <c r="W56" s="40"/>
      <c r="X56" s="43" t="s">
        <v>520</v>
      </c>
      <c r="Y56" s="24" t="s">
        <v>497</v>
      </c>
    </row>
    <row r="57" spans="2:25" x14ac:dyDescent="0.2">
      <c r="B57" s="8">
        <v>54</v>
      </c>
      <c r="C57" s="19">
        <v>339279</v>
      </c>
      <c r="D57" s="9">
        <v>-69.473877028000004</v>
      </c>
      <c r="E57" s="9">
        <v>-17.028489042</v>
      </c>
      <c r="F57" s="10">
        <v>4290</v>
      </c>
      <c r="G57" s="11" t="s">
        <v>151</v>
      </c>
      <c r="H57" s="12" t="s">
        <v>164</v>
      </c>
      <c r="I57" s="12" t="s">
        <v>166</v>
      </c>
      <c r="J57" s="12" t="s">
        <v>167</v>
      </c>
      <c r="K57" s="12" t="s">
        <v>167</v>
      </c>
      <c r="L57" s="12" t="s">
        <v>379</v>
      </c>
      <c r="M57" s="12">
        <v>913139800</v>
      </c>
      <c r="N57" s="12" t="s">
        <v>431</v>
      </c>
      <c r="O57" s="21" t="s">
        <v>240</v>
      </c>
      <c r="P57" s="21"/>
      <c r="Q57" s="21"/>
      <c r="R57" s="10"/>
      <c r="S57" s="21"/>
      <c r="T57" s="35"/>
      <c r="U57" s="38"/>
      <c r="V57" s="37">
        <v>43634</v>
      </c>
      <c r="W57" s="40"/>
      <c r="X57" s="43" t="s">
        <v>520</v>
      </c>
      <c r="Y57" s="24"/>
    </row>
    <row r="58" spans="2:25" x14ac:dyDescent="0.2">
      <c r="B58" s="8">
        <v>55</v>
      </c>
      <c r="C58" s="19">
        <v>207931</v>
      </c>
      <c r="D58" s="9">
        <v>-69.739484000000004</v>
      </c>
      <c r="E58" s="9">
        <v>-17.176234000000001</v>
      </c>
      <c r="F58" s="10">
        <v>4398</v>
      </c>
      <c r="G58" s="11" t="s">
        <v>151</v>
      </c>
      <c r="H58" s="12" t="s">
        <v>168</v>
      </c>
      <c r="I58" s="12" t="s">
        <v>169</v>
      </c>
      <c r="J58" s="12" t="s">
        <v>169</v>
      </c>
      <c r="K58" s="12" t="s">
        <v>169</v>
      </c>
      <c r="L58" s="12" t="s">
        <v>380</v>
      </c>
      <c r="M58" s="12">
        <v>950997885</v>
      </c>
      <c r="N58" s="12" t="s">
        <v>381</v>
      </c>
      <c r="O58" s="21" t="s">
        <v>240</v>
      </c>
      <c r="P58" s="21" t="s">
        <v>9</v>
      </c>
      <c r="Q58" s="21"/>
      <c r="R58" s="10" t="s">
        <v>9</v>
      </c>
      <c r="S58" s="21" t="s">
        <v>9</v>
      </c>
      <c r="T58" s="35"/>
      <c r="U58" s="38"/>
      <c r="V58" s="37"/>
      <c r="W58" s="40"/>
      <c r="X58" s="43"/>
      <c r="Y58" s="24" t="s">
        <v>498</v>
      </c>
    </row>
    <row r="59" spans="2:25" x14ac:dyDescent="0.2">
      <c r="B59" s="8">
        <v>56</v>
      </c>
      <c r="C59" s="19">
        <v>207818</v>
      </c>
      <c r="D59" s="9">
        <v>-69.614483000000007</v>
      </c>
      <c r="E59" s="9">
        <v>-16.113083</v>
      </c>
      <c r="F59" s="10">
        <v>3847</v>
      </c>
      <c r="G59" s="11" t="s">
        <v>151</v>
      </c>
      <c r="H59" s="12" t="s">
        <v>168</v>
      </c>
      <c r="I59" s="12" t="s">
        <v>170</v>
      </c>
      <c r="J59" s="12" t="s">
        <v>171</v>
      </c>
      <c r="K59" s="12" t="s">
        <v>172</v>
      </c>
      <c r="L59" s="12" t="s">
        <v>382</v>
      </c>
      <c r="M59" s="12">
        <v>951989681</v>
      </c>
      <c r="N59" s="12" t="s">
        <v>383</v>
      </c>
      <c r="O59" s="21" t="s">
        <v>240</v>
      </c>
      <c r="P59" s="21" t="s">
        <v>9</v>
      </c>
      <c r="Q59" s="21" t="s">
        <v>9</v>
      </c>
      <c r="R59" s="10" t="s">
        <v>9</v>
      </c>
      <c r="S59" s="21" t="s">
        <v>9</v>
      </c>
      <c r="T59" s="35"/>
      <c r="U59" s="38"/>
      <c r="V59" s="37"/>
      <c r="W59" s="40"/>
      <c r="X59" s="43"/>
      <c r="Y59" s="24" t="s">
        <v>499</v>
      </c>
    </row>
    <row r="60" spans="2:25" x14ac:dyDescent="0.2">
      <c r="B60" s="8">
        <v>57</v>
      </c>
      <c r="C60" s="19">
        <v>207534</v>
      </c>
      <c r="D60" s="9">
        <v>-69.631549000000007</v>
      </c>
      <c r="E60" s="9">
        <v>-16.250115999999998</v>
      </c>
      <c r="F60" s="10">
        <v>3902</v>
      </c>
      <c r="G60" s="11" t="s">
        <v>151</v>
      </c>
      <c r="H60" s="12" t="s">
        <v>168</v>
      </c>
      <c r="I60" s="12" t="s">
        <v>170</v>
      </c>
      <c r="J60" s="12" t="s">
        <v>173</v>
      </c>
      <c r="K60" s="12" t="s">
        <v>174</v>
      </c>
      <c r="L60" s="12" t="s">
        <v>384</v>
      </c>
      <c r="M60" s="12">
        <v>982389934</v>
      </c>
      <c r="N60" s="12" t="s">
        <v>385</v>
      </c>
      <c r="O60" s="21" t="s">
        <v>240</v>
      </c>
      <c r="P60" s="21"/>
      <c r="Q60" s="21" t="s">
        <v>9</v>
      </c>
      <c r="R60" s="10"/>
      <c r="S60" s="21" t="s">
        <v>9</v>
      </c>
      <c r="T60" s="35"/>
      <c r="U60" s="38"/>
      <c r="V60" s="37"/>
      <c r="W60" s="40"/>
      <c r="X60" s="43"/>
      <c r="Y60" s="24" t="s">
        <v>500</v>
      </c>
    </row>
    <row r="61" spans="2:25" x14ac:dyDescent="0.2">
      <c r="B61" s="8">
        <v>58</v>
      </c>
      <c r="C61" s="19">
        <v>224637</v>
      </c>
      <c r="D61" s="9">
        <v>-69.570519531399995</v>
      </c>
      <c r="E61" s="9">
        <v>-16.705941372200002</v>
      </c>
      <c r="F61" s="10">
        <v>4101</v>
      </c>
      <c r="G61" s="11" t="s">
        <v>151</v>
      </c>
      <c r="H61" s="12" t="s">
        <v>168</v>
      </c>
      <c r="I61" s="12" t="s">
        <v>58</v>
      </c>
      <c r="J61" s="12" t="s">
        <v>175</v>
      </c>
      <c r="K61" s="12" t="s">
        <v>176</v>
      </c>
      <c r="L61" s="12" t="s">
        <v>386</v>
      </c>
      <c r="M61" s="12">
        <v>995606036</v>
      </c>
      <c r="N61" s="12" t="s">
        <v>451</v>
      </c>
      <c r="O61" s="21" t="s">
        <v>240</v>
      </c>
      <c r="P61" s="21"/>
      <c r="Q61" s="21"/>
      <c r="R61" s="10"/>
      <c r="S61" s="21"/>
      <c r="T61" s="35"/>
      <c r="U61" s="38"/>
      <c r="V61" s="37">
        <v>43636</v>
      </c>
      <c r="W61" s="40"/>
      <c r="X61" s="43" t="s">
        <v>520</v>
      </c>
      <c r="Y61" s="24"/>
    </row>
    <row r="62" spans="2:25" x14ac:dyDescent="0.2">
      <c r="B62" s="8">
        <v>59</v>
      </c>
      <c r="C62" s="19">
        <v>202952</v>
      </c>
      <c r="D62" s="9">
        <v>-69.756365000000002</v>
      </c>
      <c r="E62" s="9">
        <v>-15.280176000000001</v>
      </c>
      <c r="F62" s="10">
        <v>3869</v>
      </c>
      <c r="G62" s="11" t="s">
        <v>151</v>
      </c>
      <c r="H62" s="12" t="s">
        <v>177</v>
      </c>
      <c r="I62" s="12" t="s">
        <v>177</v>
      </c>
      <c r="J62" s="12" t="s">
        <v>178</v>
      </c>
      <c r="K62" s="12" t="s">
        <v>179</v>
      </c>
      <c r="L62" s="12" t="s">
        <v>387</v>
      </c>
      <c r="M62" s="12" t="s">
        <v>388</v>
      </c>
      <c r="N62" s="12" t="s">
        <v>389</v>
      </c>
      <c r="O62" s="21" t="s">
        <v>240</v>
      </c>
      <c r="P62" s="21" t="s">
        <v>9</v>
      </c>
      <c r="Q62" s="21"/>
      <c r="R62" s="10"/>
      <c r="S62" s="21" t="s">
        <v>9</v>
      </c>
      <c r="T62" s="35"/>
      <c r="U62" s="38"/>
      <c r="V62" s="37"/>
      <c r="W62" s="40"/>
      <c r="X62" s="43"/>
      <c r="Y62" s="24" t="s">
        <v>501</v>
      </c>
    </row>
    <row r="63" spans="2:25" x14ac:dyDescent="0.2">
      <c r="B63" s="8">
        <v>60</v>
      </c>
      <c r="C63" s="19">
        <v>207949</v>
      </c>
      <c r="D63" s="9">
        <v>-69.554544000000007</v>
      </c>
      <c r="E63" s="9">
        <v>-15.122496999999999</v>
      </c>
      <c r="F63" s="10">
        <v>3956</v>
      </c>
      <c r="G63" s="11" t="s">
        <v>151</v>
      </c>
      <c r="H63" s="12" t="s">
        <v>177</v>
      </c>
      <c r="I63" s="12" t="s">
        <v>180</v>
      </c>
      <c r="J63" s="12" t="s">
        <v>181</v>
      </c>
      <c r="K63" s="12" t="s">
        <v>181</v>
      </c>
      <c r="L63" s="12" t="s">
        <v>390</v>
      </c>
      <c r="M63" s="12">
        <v>951891561</v>
      </c>
      <c r="N63" s="12" t="s">
        <v>391</v>
      </c>
      <c r="O63" s="21" t="s">
        <v>240</v>
      </c>
      <c r="P63" s="21" t="s">
        <v>9</v>
      </c>
      <c r="Q63" s="21" t="s">
        <v>9</v>
      </c>
      <c r="R63" s="10" t="s">
        <v>9</v>
      </c>
      <c r="S63" s="21" t="s">
        <v>9</v>
      </c>
      <c r="T63" s="35"/>
      <c r="U63" s="38">
        <v>43305</v>
      </c>
      <c r="V63" s="37"/>
      <c r="W63" s="40"/>
      <c r="X63" s="43">
        <v>982</v>
      </c>
      <c r="Y63" s="24" t="s">
        <v>502</v>
      </c>
    </row>
    <row r="64" spans="2:25" x14ac:dyDescent="0.2">
      <c r="B64" s="8">
        <v>61</v>
      </c>
      <c r="C64" s="19">
        <v>213315</v>
      </c>
      <c r="D64" s="9">
        <v>-70.905249999999995</v>
      </c>
      <c r="E64" s="9">
        <v>-15.269</v>
      </c>
      <c r="F64" s="10">
        <v>4682</v>
      </c>
      <c r="G64" s="11" t="s">
        <v>151</v>
      </c>
      <c r="H64" s="12" t="s">
        <v>182</v>
      </c>
      <c r="I64" s="12" t="s">
        <v>183</v>
      </c>
      <c r="J64" s="12" t="s">
        <v>184</v>
      </c>
      <c r="K64" s="12" t="s">
        <v>184</v>
      </c>
      <c r="L64" s="12" t="s">
        <v>392</v>
      </c>
      <c r="M64" s="12" t="s">
        <v>393</v>
      </c>
      <c r="N64" s="12" t="s">
        <v>394</v>
      </c>
      <c r="O64" s="21" t="s">
        <v>240</v>
      </c>
      <c r="P64" s="21" t="s">
        <v>9</v>
      </c>
      <c r="Q64" s="21"/>
      <c r="R64" s="10"/>
      <c r="S64" s="21" t="s">
        <v>9</v>
      </c>
      <c r="T64" s="35"/>
      <c r="U64" s="38"/>
      <c r="V64" s="37">
        <v>43795</v>
      </c>
      <c r="W64" s="40"/>
      <c r="X64" s="43" t="s">
        <v>520</v>
      </c>
      <c r="Y64" s="24" t="s">
        <v>503</v>
      </c>
    </row>
    <row r="65" spans="2:25" x14ac:dyDescent="0.2">
      <c r="B65" s="8">
        <v>62</v>
      </c>
      <c r="C65" s="19">
        <v>207543</v>
      </c>
      <c r="D65" s="9">
        <v>-70.549194</v>
      </c>
      <c r="E65" s="9">
        <v>-15.24541</v>
      </c>
      <c r="F65" s="10">
        <v>3998</v>
      </c>
      <c r="G65" s="11" t="s">
        <v>151</v>
      </c>
      <c r="H65" s="12" t="s">
        <v>182</v>
      </c>
      <c r="I65" s="12" t="s">
        <v>185</v>
      </c>
      <c r="J65" s="12" t="s">
        <v>186</v>
      </c>
      <c r="K65" s="12" t="s">
        <v>187</v>
      </c>
      <c r="L65" s="12" t="s">
        <v>395</v>
      </c>
      <c r="M65" s="12">
        <v>966726291</v>
      </c>
      <c r="N65" s="12" t="s">
        <v>396</v>
      </c>
      <c r="O65" s="21" t="s">
        <v>240</v>
      </c>
      <c r="P65" s="21" t="s">
        <v>9</v>
      </c>
      <c r="Q65" s="21" t="s">
        <v>9</v>
      </c>
      <c r="R65" s="10"/>
      <c r="S65" s="21" t="s">
        <v>9</v>
      </c>
      <c r="T65" s="35"/>
      <c r="U65" s="38"/>
      <c r="V65" s="37"/>
      <c r="W65" s="40"/>
      <c r="X65" s="43"/>
      <c r="Y65" s="24" t="s">
        <v>504</v>
      </c>
    </row>
    <row r="66" spans="2:25" x14ac:dyDescent="0.2">
      <c r="B66" s="8">
        <v>63</v>
      </c>
      <c r="C66" s="19">
        <v>286273</v>
      </c>
      <c r="D66" s="9">
        <v>-70.677639999999997</v>
      </c>
      <c r="E66" s="9">
        <v>-15.496105</v>
      </c>
      <c r="F66" s="10">
        <v>4257</v>
      </c>
      <c r="G66" s="11" t="s">
        <v>151</v>
      </c>
      <c r="H66" s="12" t="s">
        <v>182</v>
      </c>
      <c r="I66" s="12" t="s">
        <v>188</v>
      </c>
      <c r="J66" s="12" t="s">
        <v>189</v>
      </c>
      <c r="K66" s="12" t="s">
        <v>165</v>
      </c>
      <c r="L66" s="12" t="s">
        <v>458</v>
      </c>
      <c r="M66" s="12">
        <v>945972335</v>
      </c>
      <c r="N66" s="12" t="s">
        <v>459</v>
      </c>
      <c r="O66" s="21" t="s">
        <v>240</v>
      </c>
      <c r="P66" s="21"/>
      <c r="Q66" s="21"/>
      <c r="R66" s="10"/>
      <c r="S66" s="21"/>
      <c r="T66" s="35"/>
      <c r="U66" s="38"/>
      <c r="V66" s="37"/>
      <c r="W66" s="40"/>
      <c r="X66" s="43"/>
      <c r="Y66" s="24"/>
    </row>
    <row r="67" spans="2:25" x14ac:dyDescent="0.2">
      <c r="B67" s="8">
        <v>64</v>
      </c>
      <c r="C67" s="19">
        <v>207865</v>
      </c>
      <c r="D67" s="9">
        <v>-70.757092</v>
      </c>
      <c r="E67" s="9">
        <v>-15.376758000000001</v>
      </c>
      <c r="F67" s="10">
        <v>4570</v>
      </c>
      <c r="G67" s="11" t="s">
        <v>151</v>
      </c>
      <c r="H67" s="12" t="s">
        <v>182</v>
      </c>
      <c r="I67" s="12" t="s">
        <v>188</v>
      </c>
      <c r="J67" s="12" t="s">
        <v>190</v>
      </c>
      <c r="K67" s="12" t="s">
        <v>190</v>
      </c>
      <c r="L67" s="12" t="s">
        <v>397</v>
      </c>
      <c r="M67" s="12" t="s">
        <v>398</v>
      </c>
      <c r="N67" s="12" t="s">
        <v>399</v>
      </c>
      <c r="O67" s="21" t="s">
        <v>240</v>
      </c>
      <c r="P67" s="21" t="s">
        <v>9</v>
      </c>
      <c r="Q67" s="21" t="s">
        <v>9</v>
      </c>
      <c r="R67" s="10" t="s">
        <v>9</v>
      </c>
      <c r="S67" s="21" t="s">
        <v>9</v>
      </c>
      <c r="T67" s="35"/>
      <c r="U67" s="38"/>
      <c r="V67" s="37"/>
      <c r="W67" s="40"/>
      <c r="X67" s="43"/>
      <c r="Y67" s="24" t="s">
        <v>505</v>
      </c>
    </row>
    <row r="68" spans="2:25" x14ac:dyDescent="0.2">
      <c r="B68" s="8">
        <v>65</v>
      </c>
      <c r="C68" s="19">
        <v>259352</v>
      </c>
      <c r="D68" s="9">
        <v>-70.437798000000001</v>
      </c>
      <c r="E68" s="9">
        <v>-15.147561</v>
      </c>
      <c r="F68" s="10">
        <v>4009</v>
      </c>
      <c r="G68" s="11" t="s">
        <v>151</v>
      </c>
      <c r="H68" s="12" t="s">
        <v>182</v>
      </c>
      <c r="I68" s="12" t="s">
        <v>137</v>
      </c>
      <c r="J68" s="12" t="s">
        <v>191</v>
      </c>
      <c r="K68" s="12" t="s">
        <v>191</v>
      </c>
      <c r="L68" s="12" t="s">
        <v>400</v>
      </c>
      <c r="M68" s="12">
        <v>951024356</v>
      </c>
      <c r="N68" s="12" t="s">
        <v>401</v>
      </c>
      <c r="O68" s="21" t="s">
        <v>240</v>
      </c>
      <c r="P68" s="21"/>
      <c r="Q68" s="21"/>
      <c r="R68" s="10"/>
      <c r="S68" s="21" t="s">
        <v>9</v>
      </c>
      <c r="T68" s="35"/>
      <c r="U68" s="38"/>
      <c r="V68" s="37"/>
      <c r="W68" s="40"/>
      <c r="X68" s="43"/>
      <c r="Y68" s="24" t="s">
        <v>506</v>
      </c>
    </row>
    <row r="69" spans="2:25" x14ac:dyDescent="0.2">
      <c r="B69" s="8">
        <v>66</v>
      </c>
      <c r="C69" s="19">
        <v>209102</v>
      </c>
      <c r="D69" s="9">
        <v>-70.917686176199993</v>
      </c>
      <c r="E69" s="9">
        <v>-15.5809574282</v>
      </c>
      <c r="F69" s="10">
        <v>4326</v>
      </c>
      <c r="G69" s="11" t="s">
        <v>151</v>
      </c>
      <c r="H69" s="12" t="s">
        <v>182</v>
      </c>
      <c r="I69" s="12" t="s">
        <v>45</v>
      </c>
      <c r="J69" s="12" t="s">
        <v>192</v>
      </c>
      <c r="K69" s="12" t="s">
        <v>192</v>
      </c>
      <c r="L69" s="12" t="s">
        <v>402</v>
      </c>
      <c r="M69" s="12">
        <v>951401824</v>
      </c>
      <c r="N69" s="12" t="s">
        <v>403</v>
      </c>
      <c r="O69" s="21" t="s">
        <v>240</v>
      </c>
      <c r="P69" s="21" t="s">
        <v>9</v>
      </c>
      <c r="Q69" s="21"/>
      <c r="R69" s="10"/>
      <c r="S69" s="21" t="s">
        <v>9</v>
      </c>
      <c r="T69" s="35"/>
      <c r="U69" s="38"/>
      <c r="V69" s="37"/>
      <c r="W69" s="40"/>
      <c r="X69" s="43"/>
      <c r="Y69" s="24" t="s">
        <v>507</v>
      </c>
    </row>
    <row r="70" spans="2:25" x14ac:dyDescent="0.2">
      <c r="B70" s="8">
        <v>67</v>
      </c>
      <c r="C70" s="19">
        <v>292483</v>
      </c>
      <c r="D70" s="9">
        <v>-70.381989055299996</v>
      </c>
      <c r="E70" s="9">
        <v>-14.334345672</v>
      </c>
      <c r="F70" s="10">
        <v>4382</v>
      </c>
      <c r="G70" s="11" t="s">
        <v>151</v>
      </c>
      <c r="H70" s="12" t="s">
        <v>193</v>
      </c>
      <c r="I70" s="12" t="s">
        <v>194</v>
      </c>
      <c r="J70" s="12" t="s">
        <v>195</v>
      </c>
      <c r="K70" s="12" t="s">
        <v>196</v>
      </c>
      <c r="L70" s="12" t="s">
        <v>404</v>
      </c>
      <c r="M70" s="12">
        <v>930313616</v>
      </c>
      <c r="N70" s="12" t="s">
        <v>405</v>
      </c>
      <c r="O70" s="21" t="s">
        <v>240</v>
      </c>
      <c r="P70" s="21" t="s">
        <v>9</v>
      </c>
      <c r="Q70" s="21"/>
      <c r="R70" s="10"/>
      <c r="S70" s="21" t="s">
        <v>9</v>
      </c>
      <c r="T70" s="35"/>
      <c r="U70" s="38"/>
      <c r="V70" s="37"/>
      <c r="W70" s="40"/>
      <c r="X70" s="43"/>
      <c r="Y70" s="24"/>
    </row>
    <row r="71" spans="2:25" x14ac:dyDescent="0.2">
      <c r="B71" s="8">
        <v>68</v>
      </c>
      <c r="C71" s="19">
        <v>213311</v>
      </c>
      <c r="D71" s="9">
        <v>-70.546691999999993</v>
      </c>
      <c r="E71" s="9">
        <v>-14.866274000000001</v>
      </c>
      <c r="F71" s="10">
        <v>3925</v>
      </c>
      <c r="G71" s="11" t="s">
        <v>151</v>
      </c>
      <c r="H71" s="12" t="s">
        <v>193</v>
      </c>
      <c r="I71" s="12" t="s">
        <v>197</v>
      </c>
      <c r="J71" s="12" t="s">
        <v>198</v>
      </c>
      <c r="K71" s="12" t="s">
        <v>199</v>
      </c>
      <c r="L71" s="12" t="s">
        <v>406</v>
      </c>
      <c r="M71" s="12">
        <v>935628502</v>
      </c>
      <c r="N71" s="12" t="s">
        <v>407</v>
      </c>
      <c r="O71" s="21" t="s">
        <v>240</v>
      </c>
      <c r="P71" s="21" t="s">
        <v>9</v>
      </c>
      <c r="Q71" s="21" t="s">
        <v>9</v>
      </c>
      <c r="R71" s="10"/>
      <c r="S71" s="21" t="s">
        <v>9</v>
      </c>
      <c r="T71" s="35"/>
      <c r="U71" s="38"/>
      <c r="V71" s="37"/>
      <c r="W71" s="40"/>
      <c r="X71" s="43"/>
      <c r="Y71" s="24" t="s">
        <v>508</v>
      </c>
    </row>
    <row r="72" spans="2:25" x14ac:dyDescent="0.2">
      <c r="B72" s="8">
        <v>69</v>
      </c>
      <c r="C72" s="19">
        <v>213317</v>
      </c>
      <c r="D72" s="9">
        <v>-70.824061999999998</v>
      </c>
      <c r="E72" s="9">
        <v>-14.866357000000001</v>
      </c>
      <c r="F72" s="10">
        <v>3948</v>
      </c>
      <c r="G72" s="11" t="s">
        <v>151</v>
      </c>
      <c r="H72" s="12" t="s">
        <v>193</v>
      </c>
      <c r="I72" s="12" t="s">
        <v>200</v>
      </c>
      <c r="J72" s="12" t="s">
        <v>160</v>
      </c>
      <c r="K72" s="12" t="s">
        <v>160</v>
      </c>
      <c r="L72" s="12" t="s">
        <v>408</v>
      </c>
      <c r="M72" s="12">
        <v>950856085</v>
      </c>
      <c r="N72" s="12" t="s">
        <v>409</v>
      </c>
      <c r="O72" s="21" t="s">
        <v>240</v>
      </c>
      <c r="P72" s="21" t="s">
        <v>9</v>
      </c>
      <c r="Q72" s="21"/>
      <c r="R72" s="10" t="s">
        <v>9</v>
      </c>
      <c r="S72" s="21" t="s">
        <v>9</v>
      </c>
      <c r="T72" s="35"/>
      <c r="U72" s="38"/>
      <c r="V72" s="37">
        <v>43797</v>
      </c>
      <c r="W72" s="40"/>
      <c r="X72" s="43" t="s">
        <v>520</v>
      </c>
      <c r="Y72" s="24" t="s">
        <v>509</v>
      </c>
    </row>
    <row r="73" spans="2:25" x14ac:dyDescent="0.2">
      <c r="B73" s="8">
        <v>70</v>
      </c>
      <c r="C73" s="19">
        <v>213222</v>
      </c>
      <c r="D73" s="9">
        <v>-70.880592007700002</v>
      </c>
      <c r="E73" s="9">
        <v>-14.7159635506</v>
      </c>
      <c r="F73" s="10">
        <v>3974</v>
      </c>
      <c r="G73" s="11" t="s">
        <v>151</v>
      </c>
      <c r="H73" s="12" t="s">
        <v>193</v>
      </c>
      <c r="I73" s="12" t="s">
        <v>201</v>
      </c>
      <c r="J73" s="12" t="s">
        <v>202</v>
      </c>
      <c r="K73" s="12" t="s">
        <v>202</v>
      </c>
      <c r="L73" s="12" t="s">
        <v>458</v>
      </c>
      <c r="M73" s="12">
        <v>945972335</v>
      </c>
      <c r="N73" s="12" t="s">
        <v>459</v>
      </c>
      <c r="O73" s="21" t="s">
        <v>240</v>
      </c>
      <c r="P73" s="21"/>
      <c r="Q73" s="21"/>
      <c r="R73" s="10" t="s">
        <v>9</v>
      </c>
      <c r="S73" s="21" t="s">
        <v>9</v>
      </c>
      <c r="T73" s="35"/>
      <c r="U73" s="38"/>
      <c r="V73" s="37"/>
      <c r="W73" s="40"/>
      <c r="X73" s="43"/>
      <c r="Y73" s="24" t="s">
        <v>510</v>
      </c>
    </row>
    <row r="74" spans="2:25" x14ac:dyDescent="0.2">
      <c r="B74" s="8">
        <v>71</v>
      </c>
      <c r="C74" s="19">
        <v>215475</v>
      </c>
      <c r="D74" s="9">
        <v>-70.773916</v>
      </c>
      <c r="E74" s="9">
        <v>-14.383050000000001</v>
      </c>
      <c r="F74" s="10">
        <v>4319</v>
      </c>
      <c r="G74" s="11" t="s">
        <v>151</v>
      </c>
      <c r="H74" s="12" t="s">
        <v>193</v>
      </c>
      <c r="I74" s="12" t="s">
        <v>203</v>
      </c>
      <c r="J74" s="12" t="s">
        <v>204</v>
      </c>
      <c r="K74" s="12" t="s">
        <v>205</v>
      </c>
      <c r="L74" s="12" t="s">
        <v>458</v>
      </c>
      <c r="M74" s="12">
        <v>945972335</v>
      </c>
      <c r="N74" s="12" t="s">
        <v>459</v>
      </c>
      <c r="O74" s="21" t="s">
        <v>240</v>
      </c>
      <c r="P74" s="21"/>
      <c r="Q74" s="21"/>
      <c r="R74" s="10"/>
      <c r="S74" s="21"/>
      <c r="T74" s="35"/>
      <c r="U74" s="38"/>
      <c r="V74" s="37"/>
      <c r="W74" s="40"/>
      <c r="X74" s="43"/>
      <c r="Y74" s="24"/>
    </row>
    <row r="75" spans="2:25" x14ac:dyDescent="0.2">
      <c r="B75" s="8">
        <v>72</v>
      </c>
      <c r="C75" s="19">
        <v>255838</v>
      </c>
      <c r="D75" s="9">
        <v>-70.507140000000007</v>
      </c>
      <c r="E75" s="9">
        <v>-14.466620000000001</v>
      </c>
      <c r="F75" s="10">
        <v>3985</v>
      </c>
      <c r="G75" s="11" t="s">
        <v>151</v>
      </c>
      <c r="H75" s="12" t="s">
        <v>193</v>
      </c>
      <c r="I75" s="12" t="s">
        <v>203</v>
      </c>
      <c r="J75" s="12" t="s">
        <v>206</v>
      </c>
      <c r="K75" s="12" t="s">
        <v>207</v>
      </c>
      <c r="L75" s="12" t="s">
        <v>410</v>
      </c>
      <c r="M75" s="12">
        <v>951770229</v>
      </c>
      <c r="N75" s="12" t="s">
        <v>411</v>
      </c>
      <c r="O75" s="21" t="s">
        <v>240</v>
      </c>
      <c r="P75" s="21"/>
      <c r="Q75" s="21"/>
      <c r="R75" s="10"/>
      <c r="S75" s="21"/>
      <c r="T75" s="35"/>
      <c r="U75" s="38"/>
      <c r="V75" s="37">
        <v>43551</v>
      </c>
      <c r="W75" s="40"/>
      <c r="X75" s="43">
        <v>1745</v>
      </c>
      <c r="Y75" s="24"/>
    </row>
    <row r="76" spans="2:25" x14ac:dyDescent="0.2">
      <c r="B76" s="8">
        <v>73</v>
      </c>
      <c r="C76" s="19">
        <v>342935</v>
      </c>
      <c r="D76" s="9">
        <v>-70.545729009200002</v>
      </c>
      <c r="E76" s="9">
        <v>-14.596683903000001</v>
      </c>
      <c r="F76" s="10">
        <v>4025</v>
      </c>
      <c r="G76" s="11" t="s">
        <v>151</v>
      </c>
      <c r="H76" s="12" t="s">
        <v>193</v>
      </c>
      <c r="I76" s="12" t="s">
        <v>208</v>
      </c>
      <c r="J76" s="12" t="s">
        <v>209</v>
      </c>
      <c r="K76" s="12" t="s">
        <v>209</v>
      </c>
      <c r="L76" s="12" t="s">
        <v>412</v>
      </c>
      <c r="M76" s="12">
        <v>952569599</v>
      </c>
      <c r="N76" s="12" t="s">
        <v>413</v>
      </c>
      <c r="O76" s="21" t="s">
        <v>240</v>
      </c>
      <c r="P76" s="21"/>
      <c r="Q76" s="21"/>
      <c r="R76" s="10"/>
      <c r="S76" s="21"/>
      <c r="T76" s="35"/>
      <c r="U76" s="38"/>
      <c r="V76" s="37">
        <v>43549</v>
      </c>
      <c r="W76" s="40"/>
      <c r="X76" s="43">
        <v>1440</v>
      </c>
      <c r="Y76" s="24"/>
    </row>
    <row r="77" spans="2:25" x14ac:dyDescent="0.2">
      <c r="B77" s="8">
        <v>74</v>
      </c>
      <c r="C77" s="19">
        <v>333039</v>
      </c>
      <c r="D77" s="9">
        <v>-70.918227863200002</v>
      </c>
      <c r="E77" s="9">
        <v>-14.5167191734</v>
      </c>
      <c r="F77" s="10">
        <v>4120</v>
      </c>
      <c r="G77" s="11" t="s">
        <v>151</v>
      </c>
      <c r="H77" s="12" t="s">
        <v>193</v>
      </c>
      <c r="I77" s="12" t="s">
        <v>58</v>
      </c>
      <c r="J77" s="12" t="s">
        <v>210</v>
      </c>
      <c r="K77" s="12" t="s">
        <v>210</v>
      </c>
      <c r="L77" s="12" t="s">
        <v>458</v>
      </c>
      <c r="M77" s="12">
        <v>945972335</v>
      </c>
      <c r="N77" s="12" t="s">
        <v>459</v>
      </c>
      <c r="O77" s="21" t="s">
        <v>240</v>
      </c>
      <c r="P77" s="21"/>
      <c r="Q77" s="21"/>
      <c r="R77" s="10"/>
      <c r="S77" s="21" t="s">
        <v>9</v>
      </c>
      <c r="T77" s="35"/>
      <c r="U77" s="38"/>
      <c r="V77" s="37"/>
      <c r="W77" s="40"/>
      <c r="X77" s="43"/>
      <c r="Y77" s="24"/>
    </row>
    <row r="78" spans="2:25" x14ac:dyDescent="0.2">
      <c r="B78" s="8">
        <v>75</v>
      </c>
      <c r="C78" s="19">
        <v>257918</v>
      </c>
      <c r="D78" s="9">
        <v>-69.360050000000001</v>
      </c>
      <c r="E78" s="9">
        <v>-15.245016</v>
      </c>
      <c r="F78" s="10">
        <v>4316</v>
      </c>
      <c r="G78" s="11" t="s">
        <v>151</v>
      </c>
      <c r="H78" s="12" t="s">
        <v>211</v>
      </c>
      <c r="I78" s="12" t="s">
        <v>212</v>
      </c>
      <c r="J78" s="12" t="s">
        <v>213</v>
      </c>
      <c r="K78" s="12" t="s">
        <v>213</v>
      </c>
      <c r="L78" s="12" t="s">
        <v>414</v>
      </c>
      <c r="M78" s="12">
        <v>950414152</v>
      </c>
      <c r="N78" s="12" t="s">
        <v>415</v>
      </c>
      <c r="O78" s="21" t="s">
        <v>240</v>
      </c>
      <c r="P78" s="21"/>
      <c r="Q78" s="21"/>
      <c r="R78" s="10"/>
      <c r="S78" s="21"/>
      <c r="T78" s="35"/>
      <c r="U78" s="38"/>
      <c r="V78" s="37"/>
      <c r="W78" s="40"/>
      <c r="X78" s="43"/>
      <c r="Y78" s="24"/>
    </row>
    <row r="79" spans="2:25" x14ac:dyDescent="0.2">
      <c r="B79" s="8">
        <v>76</v>
      </c>
      <c r="C79" s="19">
        <v>334043</v>
      </c>
      <c r="D79" s="9">
        <v>-69.920524542600006</v>
      </c>
      <c r="E79" s="9">
        <v>-16.290345526300001</v>
      </c>
      <c r="F79" s="10">
        <v>3942</v>
      </c>
      <c r="G79" s="11" t="s">
        <v>151</v>
      </c>
      <c r="H79" s="12" t="s">
        <v>151</v>
      </c>
      <c r="I79" s="12" t="s">
        <v>214</v>
      </c>
      <c r="J79" s="12" t="s">
        <v>215</v>
      </c>
      <c r="K79" s="12" t="s">
        <v>215</v>
      </c>
      <c r="L79" s="12" t="s">
        <v>416</v>
      </c>
      <c r="M79" s="12" t="s">
        <v>417</v>
      </c>
      <c r="N79" s="12" t="s">
        <v>418</v>
      </c>
      <c r="O79" s="21" t="s">
        <v>240</v>
      </c>
      <c r="P79" s="21"/>
      <c r="Q79" s="21"/>
      <c r="R79" s="10"/>
      <c r="S79" s="21"/>
      <c r="T79" s="35"/>
      <c r="U79" s="38"/>
      <c r="V79" s="37"/>
      <c r="W79" s="40"/>
      <c r="X79" s="43"/>
      <c r="Y79" s="24"/>
    </row>
    <row r="80" spans="2:25" x14ac:dyDescent="0.2">
      <c r="B80" s="8">
        <v>77</v>
      </c>
      <c r="C80" s="19">
        <v>341064</v>
      </c>
      <c r="D80" s="9">
        <v>-70.127436658199997</v>
      </c>
      <c r="E80" s="9">
        <v>-16.4966666523</v>
      </c>
      <c r="F80" s="10">
        <v>4435</v>
      </c>
      <c r="G80" s="11" t="s">
        <v>151</v>
      </c>
      <c r="H80" s="12" t="s">
        <v>151</v>
      </c>
      <c r="I80" s="12" t="s">
        <v>214</v>
      </c>
      <c r="J80" s="12" t="s">
        <v>216</v>
      </c>
      <c r="K80" s="12" t="s">
        <v>216</v>
      </c>
      <c r="L80" s="12" t="s">
        <v>419</v>
      </c>
      <c r="M80" s="12">
        <v>920826835</v>
      </c>
      <c r="N80" s="12" t="s">
        <v>452</v>
      </c>
      <c r="O80" s="21" t="s">
        <v>240</v>
      </c>
      <c r="P80" s="21"/>
      <c r="Q80" s="21"/>
      <c r="R80" s="10"/>
      <c r="S80" s="21"/>
      <c r="T80" s="35"/>
      <c r="U80" s="38"/>
      <c r="V80" s="37"/>
      <c r="W80" s="40"/>
      <c r="X80" s="43"/>
      <c r="Y80" s="24"/>
    </row>
    <row r="81" spans="2:25" x14ac:dyDescent="0.2">
      <c r="B81" s="8">
        <v>78</v>
      </c>
      <c r="C81" s="19">
        <v>224636</v>
      </c>
      <c r="D81" s="9">
        <v>-69.946046944599999</v>
      </c>
      <c r="E81" s="9">
        <v>-15.9682744657</v>
      </c>
      <c r="F81" s="10">
        <v>3942</v>
      </c>
      <c r="G81" s="11" t="s">
        <v>151</v>
      </c>
      <c r="H81" s="12" t="s">
        <v>151</v>
      </c>
      <c r="I81" s="12" t="s">
        <v>164</v>
      </c>
      <c r="J81" s="12" t="s">
        <v>217</v>
      </c>
      <c r="K81" s="12" t="s">
        <v>217</v>
      </c>
      <c r="L81" s="12" t="s">
        <v>420</v>
      </c>
      <c r="M81" s="12">
        <v>941067490</v>
      </c>
      <c r="N81" s="12" t="s">
        <v>421</v>
      </c>
      <c r="O81" s="21" t="s">
        <v>240</v>
      </c>
      <c r="P81" s="21" t="s">
        <v>9</v>
      </c>
      <c r="Q81" s="21"/>
      <c r="R81" s="10"/>
      <c r="S81" s="21" t="s">
        <v>9</v>
      </c>
      <c r="T81" s="35"/>
      <c r="U81" s="38"/>
      <c r="V81" s="37"/>
      <c r="W81" s="40"/>
      <c r="X81" s="43"/>
      <c r="Y81" s="24" t="s">
        <v>511</v>
      </c>
    </row>
    <row r="82" spans="2:25" x14ac:dyDescent="0.2">
      <c r="B82" s="8">
        <v>79</v>
      </c>
      <c r="C82" s="19">
        <v>207547</v>
      </c>
      <c r="D82" s="9">
        <v>-70.502086000000006</v>
      </c>
      <c r="E82" s="9">
        <v>-15.981788</v>
      </c>
      <c r="F82" s="10">
        <v>4175</v>
      </c>
      <c r="G82" s="11" t="s">
        <v>151</v>
      </c>
      <c r="H82" s="12" t="s">
        <v>151</v>
      </c>
      <c r="I82" s="12" t="s">
        <v>218</v>
      </c>
      <c r="J82" s="12" t="s">
        <v>219</v>
      </c>
      <c r="K82" s="12" t="s">
        <v>219</v>
      </c>
      <c r="L82" s="12" t="s">
        <v>422</v>
      </c>
      <c r="M82" s="12" t="s">
        <v>423</v>
      </c>
      <c r="N82" s="12" t="s">
        <v>453</v>
      </c>
      <c r="O82" s="21" t="s">
        <v>240</v>
      </c>
      <c r="P82" s="21" t="s">
        <v>9</v>
      </c>
      <c r="Q82" s="21"/>
      <c r="R82" s="10" t="s">
        <v>9</v>
      </c>
      <c r="S82" s="21" t="s">
        <v>9</v>
      </c>
      <c r="T82" s="35"/>
      <c r="U82" s="38"/>
      <c r="V82" s="37"/>
      <c r="W82" s="40"/>
      <c r="X82" s="43"/>
      <c r="Y82" s="24" t="s">
        <v>512</v>
      </c>
    </row>
    <row r="83" spans="2:25" x14ac:dyDescent="0.2">
      <c r="B83" s="8">
        <v>80</v>
      </c>
      <c r="C83" s="19">
        <v>215561</v>
      </c>
      <c r="D83" s="9">
        <v>-70.025965999999997</v>
      </c>
      <c r="E83" s="9">
        <v>-16.250465999999999</v>
      </c>
      <c r="F83" s="10">
        <v>3997</v>
      </c>
      <c r="G83" s="11" t="s">
        <v>151</v>
      </c>
      <c r="H83" s="12" t="s">
        <v>151</v>
      </c>
      <c r="I83" s="12" t="s">
        <v>220</v>
      </c>
      <c r="J83" s="12" t="s">
        <v>221</v>
      </c>
      <c r="K83" s="12" t="s">
        <v>221</v>
      </c>
      <c r="L83" s="12" t="s">
        <v>424</v>
      </c>
      <c r="M83" s="12">
        <v>950031699</v>
      </c>
      <c r="N83" s="12" t="s">
        <v>454</v>
      </c>
      <c r="O83" s="21" t="s">
        <v>240</v>
      </c>
      <c r="P83" s="21" t="s">
        <v>9</v>
      </c>
      <c r="Q83" s="21"/>
      <c r="R83" s="10"/>
      <c r="S83" s="21" t="s">
        <v>9</v>
      </c>
      <c r="T83" s="35"/>
      <c r="U83" s="38"/>
      <c r="V83" s="37"/>
      <c r="W83" s="40"/>
      <c r="X83" s="43"/>
      <c r="Y83" s="24" t="s">
        <v>513</v>
      </c>
    </row>
    <row r="84" spans="2:25" x14ac:dyDescent="0.2">
      <c r="B84" s="8">
        <v>81</v>
      </c>
      <c r="C84" s="19">
        <v>292462</v>
      </c>
      <c r="D84" s="9">
        <v>-70.127390173799995</v>
      </c>
      <c r="E84" s="9">
        <v>-16.097524350600001</v>
      </c>
      <c r="F84" s="10">
        <v>4021</v>
      </c>
      <c r="G84" s="11" t="s">
        <v>151</v>
      </c>
      <c r="H84" s="12" t="s">
        <v>151</v>
      </c>
      <c r="I84" s="12" t="s">
        <v>220</v>
      </c>
      <c r="J84" s="12" t="s">
        <v>222</v>
      </c>
      <c r="K84" s="12" t="s">
        <v>222</v>
      </c>
      <c r="L84" s="12" t="s">
        <v>425</v>
      </c>
      <c r="M84" s="12">
        <v>961500449</v>
      </c>
      <c r="N84" s="12" t="s">
        <v>426</v>
      </c>
      <c r="O84" s="21" t="s">
        <v>240</v>
      </c>
      <c r="P84" s="21"/>
      <c r="Q84" s="21"/>
      <c r="R84" s="10"/>
      <c r="S84" s="21"/>
      <c r="T84" s="35"/>
      <c r="U84" s="38"/>
      <c r="V84" s="37"/>
      <c r="W84" s="40"/>
      <c r="X84" s="43"/>
      <c r="Y84" s="24"/>
    </row>
    <row r="85" spans="2:25" x14ac:dyDescent="0.2">
      <c r="B85" s="8">
        <v>82</v>
      </c>
      <c r="C85" s="19">
        <v>215564</v>
      </c>
      <c r="D85" s="9">
        <v>-69.879641000000007</v>
      </c>
      <c r="E85" s="9">
        <v>-15.056877</v>
      </c>
      <c r="F85" s="10">
        <v>3856</v>
      </c>
      <c r="G85" s="11" t="s">
        <v>151</v>
      </c>
      <c r="H85" s="12" t="s">
        <v>223</v>
      </c>
      <c r="I85" s="12" t="s">
        <v>224</v>
      </c>
      <c r="J85" s="12" t="s">
        <v>225</v>
      </c>
      <c r="K85" s="12" t="s">
        <v>226</v>
      </c>
      <c r="L85" s="12" t="s">
        <v>427</v>
      </c>
      <c r="M85" s="12">
        <v>984968723</v>
      </c>
      <c r="N85" s="12" t="s">
        <v>428</v>
      </c>
      <c r="O85" s="21" t="s">
        <v>240</v>
      </c>
      <c r="P85" s="21" t="s">
        <v>9</v>
      </c>
      <c r="Q85" s="21"/>
      <c r="R85" s="10"/>
      <c r="S85" s="21" t="s">
        <v>9</v>
      </c>
      <c r="T85" s="35"/>
      <c r="U85" s="38">
        <v>43305</v>
      </c>
      <c r="V85" s="37"/>
      <c r="W85" s="40"/>
      <c r="X85" s="43">
        <v>1096</v>
      </c>
      <c r="Y85" s="24" t="s">
        <v>514</v>
      </c>
    </row>
    <row r="86" spans="2:25" x14ac:dyDescent="0.2">
      <c r="B86" s="8">
        <v>83</v>
      </c>
      <c r="C86" s="19">
        <v>218407</v>
      </c>
      <c r="D86" s="9">
        <v>-70.016482999999994</v>
      </c>
      <c r="E86" s="9">
        <v>-15.561949</v>
      </c>
      <c r="F86" s="10">
        <v>3822</v>
      </c>
      <c r="G86" s="11" t="s">
        <v>151</v>
      </c>
      <c r="H86" s="12" t="s">
        <v>227</v>
      </c>
      <c r="I86" s="12" t="s">
        <v>228</v>
      </c>
      <c r="J86" s="12" t="s">
        <v>229</v>
      </c>
      <c r="K86" s="12" t="s">
        <v>229</v>
      </c>
      <c r="L86" s="12" t="s">
        <v>429</v>
      </c>
      <c r="M86" s="12">
        <v>986742829</v>
      </c>
      <c r="N86" s="12" t="s">
        <v>430</v>
      </c>
      <c r="O86" s="21" t="s">
        <v>240</v>
      </c>
      <c r="P86" s="21" t="s">
        <v>9</v>
      </c>
      <c r="Q86" s="21"/>
      <c r="R86" s="10"/>
      <c r="S86" s="21" t="s">
        <v>9</v>
      </c>
      <c r="T86" s="35"/>
      <c r="U86" s="38"/>
      <c r="V86" s="37"/>
      <c r="W86" s="40"/>
      <c r="X86" s="43"/>
      <c r="Y86" s="24"/>
    </row>
    <row r="87" spans="2:25" x14ac:dyDescent="0.2">
      <c r="B87" s="8">
        <v>84</v>
      </c>
      <c r="C87" s="19">
        <v>327857</v>
      </c>
      <c r="D87" s="9">
        <v>-70.374646415000001</v>
      </c>
      <c r="E87" s="9">
        <v>-16.8862260549</v>
      </c>
      <c r="F87" s="10">
        <v>4503</v>
      </c>
      <c r="G87" s="11" t="s">
        <v>132</v>
      </c>
      <c r="H87" s="12" t="s">
        <v>230</v>
      </c>
      <c r="I87" s="12" t="s">
        <v>230</v>
      </c>
      <c r="J87" s="12" t="s">
        <v>231</v>
      </c>
      <c r="K87" s="12" t="s">
        <v>231</v>
      </c>
      <c r="L87" s="12" t="s">
        <v>432</v>
      </c>
      <c r="M87" s="12" t="s">
        <v>433</v>
      </c>
      <c r="N87" s="12" t="s">
        <v>434</v>
      </c>
      <c r="O87" s="21" t="s">
        <v>240</v>
      </c>
      <c r="P87" s="21"/>
      <c r="Q87" s="21"/>
      <c r="R87" s="10"/>
      <c r="S87" s="21" t="s">
        <v>9</v>
      </c>
      <c r="T87" s="35"/>
      <c r="U87" s="38"/>
      <c r="V87" s="37">
        <v>43614</v>
      </c>
      <c r="W87" s="40">
        <v>43615</v>
      </c>
      <c r="X87" s="43" t="s">
        <v>520</v>
      </c>
      <c r="Y87" s="24" t="s">
        <v>515</v>
      </c>
    </row>
    <row r="88" spans="2:25" x14ac:dyDescent="0.2">
      <c r="B88" s="8">
        <v>85</v>
      </c>
      <c r="C88" s="19">
        <v>327948</v>
      </c>
      <c r="D88" s="9">
        <v>-69.728573999999995</v>
      </c>
      <c r="E88" s="9">
        <v>-17.319106000000001</v>
      </c>
      <c r="F88" s="10">
        <v>4250</v>
      </c>
      <c r="G88" s="11" t="s">
        <v>132</v>
      </c>
      <c r="H88" s="12" t="s">
        <v>232</v>
      </c>
      <c r="I88" s="12" t="s">
        <v>232</v>
      </c>
      <c r="J88" s="12" t="s">
        <v>233</v>
      </c>
      <c r="K88" s="12" t="s">
        <v>233</v>
      </c>
      <c r="L88" s="12" t="s">
        <v>435</v>
      </c>
      <c r="M88" s="12">
        <v>944957047</v>
      </c>
      <c r="N88" s="12" t="s">
        <v>455</v>
      </c>
      <c r="O88" s="21" t="s">
        <v>240</v>
      </c>
      <c r="P88" s="21"/>
      <c r="Q88" s="21"/>
      <c r="R88" s="10"/>
      <c r="S88" s="21"/>
      <c r="T88" s="35"/>
      <c r="U88" s="38"/>
      <c r="V88" s="37">
        <v>43726</v>
      </c>
      <c r="W88" s="40">
        <v>43727</v>
      </c>
      <c r="X88" s="43" t="s">
        <v>520</v>
      </c>
      <c r="Y88" s="24"/>
    </row>
    <row r="89" spans="2:25" x14ac:dyDescent="0.2">
      <c r="B89" s="8">
        <v>86</v>
      </c>
      <c r="C89" s="19">
        <v>325981</v>
      </c>
      <c r="D89" s="9">
        <v>-74.305785959600001</v>
      </c>
      <c r="E89" s="9">
        <v>-9.35371239925</v>
      </c>
      <c r="F89" s="10">
        <v>161</v>
      </c>
      <c r="G89" s="11" t="s">
        <v>141</v>
      </c>
      <c r="H89" s="12" t="s">
        <v>234</v>
      </c>
      <c r="I89" s="12" t="s">
        <v>235</v>
      </c>
      <c r="J89" s="12" t="s">
        <v>236</v>
      </c>
      <c r="K89" s="12" t="s">
        <v>236</v>
      </c>
      <c r="L89" s="12" t="s">
        <v>460</v>
      </c>
      <c r="M89" s="12">
        <v>969509404</v>
      </c>
      <c r="N89" s="12" t="s">
        <v>461</v>
      </c>
      <c r="O89" s="21" t="s">
        <v>241</v>
      </c>
      <c r="P89" s="21"/>
      <c r="Q89" s="21"/>
      <c r="R89" s="10"/>
      <c r="S89" s="21"/>
      <c r="T89" s="35"/>
      <c r="U89" s="38"/>
      <c r="V89" s="37"/>
      <c r="W89" s="40"/>
      <c r="X89" s="43"/>
      <c r="Y89" s="24"/>
    </row>
    <row r="90" spans="2:25" x14ac:dyDescent="0.2">
      <c r="B90" s="8">
        <v>87</v>
      </c>
      <c r="C90" s="20">
        <v>325973</v>
      </c>
      <c r="D90" s="13">
        <v>-74.025483721900002</v>
      </c>
      <c r="E90" s="13">
        <v>-8.8561566726900001</v>
      </c>
      <c r="F90" s="14">
        <v>168</v>
      </c>
      <c r="G90" s="15" t="s">
        <v>141</v>
      </c>
      <c r="H90" s="16" t="s">
        <v>234</v>
      </c>
      <c r="I90" s="16" t="s">
        <v>237</v>
      </c>
      <c r="J90" s="16" t="s">
        <v>238</v>
      </c>
      <c r="K90" s="16" t="s">
        <v>238</v>
      </c>
      <c r="L90" s="16" t="s">
        <v>436</v>
      </c>
      <c r="M90" s="16" t="s">
        <v>437</v>
      </c>
      <c r="N90" s="16" t="s">
        <v>438</v>
      </c>
      <c r="O90" s="22" t="s">
        <v>241</v>
      </c>
      <c r="P90" s="22"/>
      <c r="Q90" s="22"/>
      <c r="R90" s="14"/>
      <c r="S90" s="22" t="s">
        <v>9</v>
      </c>
      <c r="T90" s="36"/>
      <c r="U90" s="39"/>
      <c r="V90" s="42"/>
      <c r="W90" s="41"/>
      <c r="X90" s="44"/>
      <c r="Y90" s="25"/>
    </row>
    <row r="91" spans="2:25" x14ac:dyDescent="0.2">
      <c r="O91" s="18">
        <f>+COUNTA(O4:O90)</f>
        <v>87</v>
      </c>
      <c r="P91" s="18">
        <f>+COUNTIF(P4:P90,"SI")</f>
        <v>45</v>
      </c>
      <c r="Q91" s="18">
        <f>+COUNTIF(Q4:Q90,"SI")</f>
        <v>19</v>
      </c>
      <c r="R91" s="18">
        <f>+COUNTIF(R4:R90,"SI")</f>
        <v>23</v>
      </c>
      <c r="S91" s="17">
        <f>+COUNTIF(S4:S90,"SI")</f>
        <v>55</v>
      </c>
      <c r="T91" s="18">
        <f>+COUNTIF(T4:T90,"SI")</f>
        <v>8</v>
      </c>
      <c r="U91" s="18">
        <f>+COUNTA(U4:U90)</f>
        <v>3</v>
      </c>
      <c r="V91" s="18">
        <f>+COUNTA(V4:V90)</f>
        <v>30</v>
      </c>
      <c r="W91" s="18">
        <f>+COUNTA(W4:W90)</f>
        <v>4</v>
      </c>
      <c r="X91" s="45">
        <f>SUM(X4:X90)</f>
        <v>12282</v>
      </c>
      <c r="Y91" s="18">
        <f>+COUNTA(Y4:Y90)</f>
        <v>53</v>
      </c>
    </row>
    <row r="92" spans="2:25" x14ac:dyDescent="0.2">
      <c r="O92" s="2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2:25" x14ac:dyDescent="0.2">
      <c r="O93" s="2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2:25" x14ac:dyDescent="0.2">
      <c r="O94" s="2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2:25" x14ac:dyDescent="0.2">
      <c r="O95" s="2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2:25" x14ac:dyDescent="0.2">
      <c r="O96" s="2"/>
      <c r="P96" s="23"/>
      <c r="Q96" s="23"/>
      <c r="R96" s="23"/>
      <c r="S96" s="23"/>
      <c r="T96" s="23"/>
      <c r="U96" s="23"/>
      <c r="V96" s="23"/>
      <c r="W96" s="23"/>
      <c r="X96" s="46"/>
      <c r="Y96" s="23"/>
    </row>
    <row r="97" spans="15:25" x14ac:dyDescent="0.2">
      <c r="O97" s="2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5:25" x14ac:dyDescent="0.2">
      <c r="O98" s="2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5:25" x14ac:dyDescent="0.2">
      <c r="O99" s="2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5:25" x14ac:dyDescent="0.2">
      <c r="O100" s="2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5:25" x14ac:dyDescent="0.2">
      <c r="O101" s="2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5:25" x14ac:dyDescent="0.2">
      <c r="O102" s="2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5:25" x14ac:dyDescent="0.2">
      <c r="O103" s="2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5:25" x14ac:dyDescent="0.2">
      <c r="O104" s="2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5:25" x14ac:dyDescent="0.2">
      <c r="O105" s="2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5:25" x14ac:dyDescent="0.2">
      <c r="O106" s="2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5:25" x14ac:dyDescent="0.2">
      <c r="O107" s="2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5:25" x14ac:dyDescent="0.2">
      <c r="O108" s="2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5:25" x14ac:dyDescent="0.2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5:25" x14ac:dyDescent="0.2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5:25" x14ac:dyDescent="0.2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5:25" x14ac:dyDescent="0.2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5:25" x14ac:dyDescent="0.2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5:25" x14ac:dyDescent="0.2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5:25" x14ac:dyDescent="0.2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5:25" x14ac:dyDescent="0.2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5:25" x14ac:dyDescent="0.2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5:25" x14ac:dyDescent="0.2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5:25" x14ac:dyDescent="0.2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5:25" x14ac:dyDescent="0.2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5:25" x14ac:dyDescent="0.2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5:25" x14ac:dyDescent="0.2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5:25" x14ac:dyDescent="0.2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5:25" x14ac:dyDescent="0.2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5:25" x14ac:dyDescent="0.2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5:25" x14ac:dyDescent="0.2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5:25" x14ac:dyDescent="0.2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5:25" x14ac:dyDescent="0.2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5:25" x14ac:dyDescent="0.2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5:25" x14ac:dyDescent="0.2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5:25" x14ac:dyDescent="0.2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5:25" x14ac:dyDescent="0.2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5:25" x14ac:dyDescent="0.2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5:25" x14ac:dyDescent="0.2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5:25" x14ac:dyDescent="0.2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5:25" x14ac:dyDescent="0.2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5:25" x14ac:dyDescent="0.2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5:25" x14ac:dyDescent="0.2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5:25" x14ac:dyDescent="0.2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5:25" x14ac:dyDescent="0.2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5:25" x14ac:dyDescent="0.2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5:25" x14ac:dyDescent="0.2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</sheetData>
  <autoFilter ref="B3:Z91"/>
  <mergeCells count="1">
    <mergeCell ref="B1:Y1"/>
  </mergeCells>
  <pageMargins left="0.31496062992125984" right="0" top="0.59055118110236227" bottom="0.15748031496062992" header="0.31496062992125984" footer="0.31496062992125984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8"/>
  <sheetViews>
    <sheetView showGridLines="0" tabSelected="1" workbookViewId="0">
      <selection activeCell="I16" sqref="I16"/>
    </sheetView>
  </sheetViews>
  <sheetFormatPr baseColWidth="10" defaultRowHeight="15" x14ac:dyDescent="0.25"/>
  <cols>
    <col min="5" max="5" width="13.42578125" customWidth="1"/>
    <col min="7" max="7" width="14.5703125" customWidth="1"/>
    <col min="8" max="8" width="14.140625" customWidth="1"/>
    <col min="9" max="9" width="15.140625" customWidth="1"/>
  </cols>
  <sheetData>
    <row r="4" spans="3:9" x14ac:dyDescent="0.25">
      <c r="E4" s="48" t="s">
        <v>274</v>
      </c>
      <c r="F4" s="48"/>
      <c r="G4" s="48"/>
      <c r="H4" s="48"/>
      <c r="I4" s="48"/>
    </row>
    <row r="5" spans="3:9" ht="38.25" x14ac:dyDescent="0.25">
      <c r="C5" s="26" t="s">
        <v>248</v>
      </c>
      <c r="D5" s="27" t="s">
        <v>272</v>
      </c>
      <c r="E5" s="27" t="s">
        <v>275</v>
      </c>
      <c r="F5" s="27" t="s">
        <v>243</v>
      </c>
      <c r="G5" s="27" t="s">
        <v>244</v>
      </c>
      <c r="H5" s="27" t="s">
        <v>273</v>
      </c>
      <c r="I5" s="27" t="s">
        <v>247</v>
      </c>
    </row>
    <row r="6" spans="3:9" x14ac:dyDescent="0.25">
      <c r="C6" s="28" t="s">
        <v>249</v>
      </c>
      <c r="D6" s="29" t="s">
        <v>522</v>
      </c>
      <c r="E6" s="30">
        <v>5</v>
      </c>
      <c r="F6" s="31">
        <v>2</v>
      </c>
      <c r="G6" s="31" t="s">
        <v>522</v>
      </c>
      <c r="H6" s="31">
        <v>6</v>
      </c>
      <c r="I6" s="31" t="s">
        <v>522</v>
      </c>
    </row>
    <row r="7" spans="3:9" x14ac:dyDescent="0.25">
      <c r="C7" s="32" t="s">
        <v>250</v>
      </c>
      <c r="D7" s="29" t="s">
        <v>522</v>
      </c>
      <c r="E7" s="30">
        <v>10</v>
      </c>
      <c r="F7" s="31">
        <v>2</v>
      </c>
      <c r="G7" s="31" t="s">
        <v>522</v>
      </c>
      <c r="H7" s="31">
        <v>12</v>
      </c>
      <c r="I7" s="31">
        <v>1</v>
      </c>
    </row>
    <row r="8" spans="3:9" x14ac:dyDescent="0.25">
      <c r="C8" s="32" t="s">
        <v>251</v>
      </c>
      <c r="D8" s="29">
        <v>3</v>
      </c>
      <c r="E8" s="30">
        <v>13</v>
      </c>
      <c r="F8" s="31">
        <v>3</v>
      </c>
      <c r="G8" s="31">
        <v>4</v>
      </c>
      <c r="H8" s="31">
        <v>27</v>
      </c>
      <c r="I8" s="31">
        <v>1</v>
      </c>
    </row>
    <row r="9" spans="3:9" x14ac:dyDescent="0.25">
      <c r="C9" s="28" t="s">
        <v>252</v>
      </c>
      <c r="D9" s="29">
        <v>8</v>
      </c>
      <c r="E9" s="30">
        <v>11</v>
      </c>
      <c r="F9" s="31" t="s">
        <v>522</v>
      </c>
      <c r="G9" s="31">
        <v>5</v>
      </c>
      <c r="H9" s="31">
        <v>13</v>
      </c>
      <c r="I9" s="31">
        <v>1</v>
      </c>
    </row>
    <row r="10" spans="3:9" x14ac:dyDescent="0.25">
      <c r="C10" s="28" t="s">
        <v>253</v>
      </c>
      <c r="D10" s="29">
        <v>5</v>
      </c>
      <c r="E10" s="30">
        <v>16</v>
      </c>
      <c r="F10" s="31">
        <v>9</v>
      </c>
      <c r="G10" s="31">
        <v>19</v>
      </c>
      <c r="H10" s="31">
        <v>36</v>
      </c>
      <c r="I10" s="31">
        <v>3</v>
      </c>
    </row>
    <row r="11" spans="3:9" x14ac:dyDescent="0.25">
      <c r="C11" s="28" t="s">
        <v>254</v>
      </c>
      <c r="D11" s="29" t="s">
        <v>522</v>
      </c>
      <c r="E11" s="30">
        <v>13</v>
      </c>
      <c r="F11" s="31">
        <v>6</v>
      </c>
      <c r="G11" s="31" t="s">
        <v>522</v>
      </c>
      <c r="H11" s="31">
        <v>13</v>
      </c>
      <c r="I11" s="31" t="s">
        <v>522</v>
      </c>
    </row>
    <row r="12" spans="3:9" x14ac:dyDescent="0.25">
      <c r="C12" s="28" t="s">
        <v>255</v>
      </c>
      <c r="D12" s="29">
        <v>23</v>
      </c>
      <c r="E12" s="30">
        <v>38</v>
      </c>
      <c r="F12" s="31">
        <v>16</v>
      </c>
      <c r="G12" s="31">
        <v>19</v>
      </c>
      <c r="H12" s="31">
        <v>43</v>
      </c>
      <c r="I12" s="31">
        <v>4</v>
      </c>
    </row>
    <row r="13" spans="3:9" x14ac:dyDescent="0.25">
      <c r="C13" s="28" t="s">
        <v>256</v>
      </c>
      <c r="D13" s="29">
        <v>3</v>
      </c>
      <c r="E13" s="30">
        <v>33</v>
      </c>
      <c r="F13" s="31">
        <v>10</v>
      </c>
      <c r="G13" s="31">
        <v>16</v>
      </c>
      <c r="H13" s="31">
        <v>33</v>
      </c>
      <c r="I13" s="31">
        <v>2</v>
      </c>
    </row>
    <row r="14" spans="3:9" x14ac:dyDescent="0.25">
      <c r="C14" s="32" t="s">
        <v>257</v>
      </c>
      <c r="D14" s="29">
        <v>2</v>
      </c>
      <c r="E14" s="30">
        <v>23</v>
      </c>
      <c r="F14" s="31">
        <v>9</v>
      </c>
      <c r="G14" s="31" t="s">
        <v>522</v>
      </c>
      <c r="H14" s="31">
        <v>20</v>
      </c>
      <c r="I14" s="31">
        <v>2</v>
      </c>
    </row>
    <row r="15" spans="3:9" x14ac:dyDescent="0.25">
      <c r="C15" s="32" t="s">
        <v>258</v>
      </c>
      <c r="D15" s="29">
        <v>2</v>
      </c>
      <c r="E15" s="30">
        <v>12</v>
      </c>
      <c r="F15" s="31">
        <v>5</v>
      </c>
      <c r="G15" s="31">
        <v>7</v>
      </c>
      <c r="H15" s="31">
        <v>10</v>
      </c>
      <c r="I15" s="31">
        <v>1</v>
      </c>
    </row>
    <row r="16" spans="3:9" x14ac:dyDescent="0.25">
      <c r="C16" s="32" t="s">
        <v>259</v>
      </c>
      <c r="D16" s="29" t="s">
        <v>522</v>
      </c>
      <c r="E16" s="30">
        <v>6</v>
      </c>
      <c r="F16" s="31">
        <v>2</v>
      </c>
      <c r="G16" s="31"/>
      <c r="H16" s="31">
        <v>7</v>
      </c>
      <c r="I16" s="31">
        <v>2</v>
      </c>
    </row>
    <row r="17" spans="3:9" x14ac:dyDescent="0.25">
      <c r="C17" s="32" t="s">
        <v>260</v>
      </c>
      <c r="D17" s="29" t="s">
        <v>522</v>
      </c>
      <c r="E17" s="29" t="s">
        <v>522</v>
      </c>
      <c r="F17" s="29" t="s">
        <v>522</v>
      </c>
      <c r="G17" s="29" t="s">
        <v>522</v>
      </c>
      <c r="H17" s="29" t="s">
        <v>522</v>
      </c>
      <c r="I17" s="29" t="s">
        <v>522</v>
      </c>
    </row>
    <row r="18" spans="3:9" x14ac:dyDescent="0.25">
      <c r="C18" s="32" t="s">
        <v>261</v>
      </c>
      <c r="D18" s="29" t="s">
        <v>522</v>
      </c>
      <c r="E18" s="29" t="s">
        <v>522</v>
      </c>
      <c r="F18" s="29" t="s">
        <v>522</v>
      </c>
      <c r="G18" s="29" t="s">
        <v>522</v>
      </c>
      <c r="H18" s="31">
        <v>1</v>
      </c>
      <c r="I18" s="31"/>
    </row>
    <row r="19" spans="3:9" x14ac:dyDescent="0.25">
      <c r="C19" s="28" t="s">
        <v>262</v>
      </c>
      <c r="D19" s="29" t="s">
        <v>522</v>
      </c>
      <c r="E19" s="29" t="s">
        <v>522</v>
      </c>
      <c r="F19" s="31">
        <v>1</v>
      </c>
      <c r="G19" s="29" t="s">
        <v>522</v>
      </c>
      <c r="H19" s="31">
        <v>10</v>
      </c>
      <c r="I19" s="31">
        <v>1</v>
      </c>
    </row>
    <row r="20" spans="3:9" x14ac:dyDescent="0.25">
      <c r="C20" s="28" t="s">
        <v>263</v>
      </c>
      <c r="D20" s="29">
        <v>1</v>
      </c>
      <c r="E20" s="29" t="s">
        <v>522</v>
      </c>
      <c r="F20" s="29" t="s">
        <v>522</v>
      </c>
      <c r="G20" s="29" t="s">
        <v>522</v>
      </c>
      <c r="H20" s="31">
        <v>1</v>
      </c>
      <c r="I20" s="31" t="s">
        <v>522</v>
      </c>
    </row>
    <row r="21" spans="3:9" x14ac:dyDescent="0.25">
      <c r="C21" s="28" t="s">
        <v>264</v>
      </c>
      <c r="D21" s="29" t="s">
        <v>522</v>
      </c>
      <c r="E21" s="29" t="s">
        <v>522</v>
      </c>
      <c r="F21" s="29" t="s">
        <v>522</v>
      </c>
      <c r="G21" s="29" t="s">
        <v>522</v>
      </c>
      <c r="H21" s="29" t="s">
        <v>522</v>
      </c>
      <c r="I21" s="29" t="s">
        <v>522</v>
      </c>
    </row>
    <row r="22" spans="3:9" x14ac:dyDescent="0.25">
      <c r="C22" s="28" t="s">
        <v>265</v>
      </c>
      <c r="D22" s="29">
        <v>1</v>
      </c>
      <c r="E22" s="30">
        <v>7</v>
      </c>
      <c r="F22" s="31">
        <v>2</v>
      </c>
      <c r="G22" s="31">
        <v>4</v>
      </c>
      <c r="H22" s="31">
        <v>6</v>
      </c>
      <c r="I22" s="31">
        <v>2</v>
      </c>
    </row>
    <row r="23" spans="3:9" x14ac:dyDescent="0.25">
      <c r="C23" s="28" t="s">
        <v>266</v>
      </c>
      <c r="D23" s="29" t="s">
        <v>522</v>
      </c>
      <c r="E23" s="30">
        <v>3</v>
      </c>
      <c r="F23" s="31">
        <v>3</v>
      </c>
      <c r="G23" s="31" t="s">
        <v>522</v>
      </c>
      <c r="H23" s="31">
        <v>7</v>
      </c>
      <c r="I23" s="31"/>
    </row>
    <row r="24" spans="3:9" x14ac:dyDescent="0.25">
      <c r="C24" s="28" t="s">
        <v>267</v>
      </c>
      <c r="D24" s="29">
        <v>35</v>
      </c>
      <c r="E24" s="30">
        <v>33</v>
      </c>
      <c r="F24" s="31">
        <v>10</v>
      </c>
      <c r="G24" s="31">
        <v>10</v>
      </c>
      <c r="H24" s="31">
        <v>35</v>
      </c>
      <c r="I24" s="31">
        <v>2</v>
      </c>
    </row>
    <row r="25" spans="3:9" x14ac:dyDescent="0.25">
      <c r="C25" s="28" t="s">
        <v>268</v>
      </c>
      <c r="D25" s="29" t="s">
        <v>522</v>
      </c>
      <c r="E25" s="29" t="s">
        <v>522</v>
      </c>
      <c r="F25" s="29" t="s">
        <v>522</v>
      </c>
      <c r="G25" s="29" t="s">
        <v>522</v>
      </c>
      <c r="H25" s="29" t="s">
        <v>522</v>
      </c>
      <c r="I25" s="29" t="s">
        <v>522</v>
      </c>
    </row>
    <row r="26" spans="3:9" x14ac:dyDescent="0.25">
      <c r="C26" s="28" t="s">
        <v>269</v>
      </c>
      <c r="D26" s="29">
        <v>2</v>
      </c>
      <c r="E26" s="30">
        <v>1</v>
      </c>
      <c r="F26" s="29" t="s">
        <v>522</v>
      </c>
      <c r="G26" s="31">
        <v>1</v>
      </c>
      <c r="H26" s="31">
        <v>3</v>
      </c>
      <c r="I26" s="29" t="s">
        <v>522</v>
      </c>
    </row>
    <row r="27" spans="3:9" x14ac:dyDescent="0.25">
      <c r="C27" s="28" t="s">
        <v>270</v>
      </c>
      <c r="D27" s="29">
        <v>2</v>
      </c>
      <c r="E27" s="30">
        <v>0</v>
      </c>
      <c r="F27" s="29" t="s">
        <v>522</v>
      </c>
      <c r="G27" s="31" t="s">
        <v>522</v>
      </c>
      <c r="H27" s="31">
        <v>1</v>
      </c>
      <c r="I27" s="29" t="s">
        <v>522</v>
      </c>
    </row>
    <row r="28" spans="3:9" x14ac:dyDescent="0.25">
      <c r="C28" s="33" t="s">
        <v>271</v>
      </c>
      <c r="D28" s="34">
        <f t="shared" ref="D28:I28" si="0">SUM(D6:D27)</f>
        <v>87</v>
      </c>
      <c r="E28" s="34">
        <f t="shared" si="0"/>
        <v>224</v>
      </c>
      <c r="F28" s="34">
        <f t="shared" si="0"/>
        <v>80</v>
      </c>
      <c r="G28" s="34">
        <f t="shared" si="0"/>
        <v>85</v>
      </c>
      <c r="H28" s="34">
        <f t="shared" si="0"/>
        <v>284</v>
      </c>
      <c r="I28" s="34">
        <f t="shared" si="0"/>
        <v>22</v>
      </c>
    </row>
  </sheetData>
  <mergeCells count="1">
    <mergeCell ref="E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87</vt:lpstr>
      <vt:lpstr>Resumen</vt:lpstr>
      <vt:lpstr>'87'!Área_de_impresión</vt:lpstr>
      <vt:lpstr>Resumen!Área_de_impresión</vt:lpstr>
      <vt:lpstr>'87'!Títulos_a_imprimir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Jacqueline Esquivel Prieto</dc:creator>
  <cp:lastModifiedBy>Vladimir Anthony Giron Perez</cp:lastModifiedBy>
  <cp:lastPrinted>2019-05-23T21:08:12Z</cp:lastPrinted>
  <dcterms:created xsi:type="dcterms:W3CDTF">2019-05-22T19:53:46Z</dcterms:created>
  <dcterms:modified xsi:type="dcterms:W3CDTF">2019-05-30T18:02:40Z</dcterms:modified>
</cp:coreProperties>
</file>